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 C\Inventarizaciq GR 2023\ЦЕНОРАЗПИСИ\"/>
    </mc:Choice>
  </mc:AlternateContent>
  <bookViews>
    <workbookView xWindow="0" yWindow="0" windowWidth="20490" windowHeight="6465"/>
  </bookViews>
  <sheets>
    <sheet name="ЦЕНОРАЗПИС_2023 -_2024" sheetId="1" r:id="rId1"/>
  </sheets>
  <definedNames>
    <definedName name="_xlnm.Print_Area" localSheetId="0">'ЦЕНОРАЗПИС_2023 -_2024'!$A$1:$L$130</definedName>
    <definedName name="_xlnm.Print_Titles" localSheetId="0">'ЦЕНОРАЗПИС_2023 -_2024'!$15:$16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1" l="1"/>
  <c r="J29" i="1" s="1"/>
  <c r="K29" i="1" s="1"/>
  <c r="I21" i="1"/>
  <c r="J21" i="1" s="1"/>
  <c r="K21" i="1" s="1"/>
  <c r="I19" i="1"/>
  <c r="J19" i="1" s="1"/>
  <c r="K19" i="1" s="1"/>
  <c r="I26" i="1"/>
  <c r="J26" i="1" s="1"/>
  <c r="K26" i="1" s="1"/>
  <c r="I25" i="1"/>
  <c r="J25" i="1" s="1"/>
  <c r="K25" i="1" s="1"/>
  <c r="I103" i="1"/>
  <c r="J103" i="1" s="1"/>
  <c r="K103" i="1" s="1"/>
  <c r="I120" i="1"/>
  <c r="J120" i="1" s="1"/>
  <c r="K120" i="1" s="1"/>
  <c r="I65" i="1"/>
  <c r="J65" i="1" s="1"/>
  <c r="K65" i="1" s="1"/>
  <c r="I49" i="1"/>
  <c r="J49" i="1" s="1"/>
  <c r="K49" i="1" s="1"/>
  <c r="I104" i="1"/>
  <c r="J104" i="1" s="1"/>
  <c r="K104" i="1" s="1"/>
  <c r="I78" i="1"/>
  <c r="J78" i="1" s="1"/>
  <c r="K78" i="1" s="1"/>
  <c r="I66" i="1" l="1"/>
  <c r="J66" i="1" s="1"/>
  <c r="K66" i="1" s="1"/>
  <c r="I64" i="1"/>
  <c r="J64" i="1" s="1"/>
  <c r="K64" i="1" s="1"/>
  <c r="I54" i="1"/>
  <c r="J54" i="1" s="1"/>
  <c r="K54" i="1" s="1"/>
  <c r="I48" i="1"/>
  <c r="J48" i="1" s="1"/>
  <c r="K48" i="1" s="1"/>
  <c r="I63" i="1"/>
  <c r="J63" i="1" s="1"/>
  <c r="K63" i="1" s="1"/>
  <c r="I53" i="1"/>
  <c r="J53" i="1" s="1"/>
  <c r="K53" i="1" s="1"/>
  <c r="I83" i="1"/>
  <c r="J83" i="1" s="1"/>
  <c r="K83" i="1" s="1"/>
  <c r="I77" i="1"/>
  <c r="J77" i="1" s="1"/>
  <c r="K77" i="1" s="1"/>
  <c r="I52" i="1"/>
  <c r="J52" i="1" s="1"/>
  <c r="K52" i="1" s="1"/>
  <c r="I71" i="1"/>
  <c r="J71" i="1" s="1"/>
  <c r="I62" i="1"/>
  <c r="J62" i="1" s="1"/>
  <c r="K62" i="1" s="1"/>
  <c r="I44" i="1"/>
  <c r="J44" i="1" s="1"/>
  <c r="K44" i="1" s="1"/>
  <c r="I82" i="1"/>
  <c r="J82" i="1" s="1"/>
  <c r="K82" i="1" s="1"/>
  <c r="I28" i="1"/>
  <c r="J28" i="1" s="1"/>
  <c r="K28" i="1" s="1"/>
  <c r="I23" i="1"/>
  <c r="J23" i="1" s="1"/>
  <c r="K23" i="1" s="1"/>
  <c r="I119" i="1"/>
  <c r="J119" i="1" s="1"/>
  <c r="K119" i="1" s="1"/>
  <c r="I84" i="1"/>
  <c r="J84" i="1" s="1"/>
  <c r="K84" i="1" s="1"/>
  <c r="I81" i="1"/>
  <c r="J81" i="1" s="1"/>
  <c r="K81" i="1" s="1"/>
  <c r="I80" i="1"/>
  <c r="J80" i="1" s="1"/>
  <c r="K80" i="1" s="1"/>
  <c r="I76" i="1"/>
  <c r="J76" i="1" s="1"/>
  <c r="K76" i="1" s="1"/>
  <c r="I68" i="1"/>
  <c r="J68" i="1" s="1"/>
  <c r="K68" i="1" s="1"/>
  <c r="I58" i="1"/>
  <c r="J58" i="1" s="1"/>
  <c r="K58" i="1" s="1"/>
  <c r="I57" i="1"/>
  <c r="J57" i="1" s="1"/>
  <c r="K57" i="1" s="1"/>
  <c r="I51" i="1"/>
  <c r="J51" i="1" s="1"/>
  <c r="K51" i="1" s="1"/>
  <c r="I47" i="1"/>
  <c r="J47" i="1" s="1"/>
  <c r="K47" i="1" s="1"/>
  <c r="I46" i="1"/>
  <c r="J46" i="1" s="1"/>
  <c r="K46" i="1" s="1"/>
  <c r="I43" i="1"/>
  <c r="J43" i="1" s="1"/>
  <c r="K43" i="1" s="1"/>
  <c r="I42" i="1"/>
  <c r="J42" i="1" s="1"/>
  <c r="K42" i="1" s="1"/>
  <c r="I41" i="1"/>
  <c r="J41" i="1" s="1"/>
  <c r="K41" i="1" s="1"/>
  <c r="K71" i="1" l="1"/>
</calcChain>
</file>

<file path=xl/sharedStrings.xml><?xml version="1.0" encoding="utf-8"?>
<sst xmlns="http://schemas.openxmlformats.org/spreadsheetml/2006/main" count="192" uniqueCount="115">
  <si>
    <t>МИНИСТЕРСТВО НА ЗЕМЕДЕЛИЕТО И ХРАНИТЕ</t>
  </si>
  <si>
    <t>"ЮЖНОЦЕНТРАЛНО ДЪРЖАВНО ПРЕДПРИЯТИЕ"-СМОЛЯН</t>
  </si>
  <si>
    <t>ТП "ДЪРЖАВНО ГОРСКО СТОПАНСТВО - БОРИНО"</t>
  </si>
  <si>
    <r>
      <t xml:space="preserve">           </t>
    </r>
    <r>
      <rPr>
        <sz val="14"/>
        <rFont val="Wingdings"/>
        <charset val="2"/>
      </rPr>
      <t>*</t>
    </r>
    <r>
      <rPr>
        <sz val="14"/>
        <rFont val="Times New Roman"/>
        <family val="1"/>
        <charset val="204"/>
      </rPr>
      <t xml:space="preserve"> 4824, с.Борино, ул.”Родопи” №20, обл.Смолян , ЕИК 2016195800385</t>
    </r>
  </si>
  <si>
    <r>
      <rPr>
        <i/>
        <sz val="14"/>
        <rFont val="Wingdings"/>
        <charset val="2"/>
      </rPr>
      <t xml:space="preserve">   </t>
    </r>
    <r>
      <rPr>
        <i/>
        <sz val="14"/>
        <rFont val="Times New Roman"/>
        <family val="1"/>
        <charset val="204"/>
      </rPr>
      <t xml:space="preserve"> </t>
    </r>
    <r>
      <rPr>
        <i/>
        <sz val="14"/>
        <rFont val="Webdings"/>
        <family val="1"/>
        <charset val="2"/>
      </rPr>
      <t></t>
    </r>
    <r>
      <rPr>
        <i/>
        <sz val="14"/>
        <rFont val="Times New Roman"/>
        <family val="1"/>
        <charset val="204"/>
      </rPr>
      <t>dlborino@abv.bg;dgsborino@ucdp-smolian.com</t>
    </r>
  </si>
  <si>
    <t>Ц Е Н О Р А З П И С</t>
  </si>
  <si>
    <t>на фиданките и коледните елхи, произведени в държавен разсадник</t>
  </si>
  <si>
    <t xml:space="preserve">"Хайдушки дол" на ТП "ДГС-Борино" </t>
  </si>
  <si>
    <t>№ по ред</t>
  </si>
  <si>
    <t>Дървесен/ храстов вид, сорт, клон, култивар, форма</t>
  </si>
  <si>
    <t>Район на произход /изписва се името на района и кода/</t>
  </si>
  <si>
    <t>Регистрационен № на източника на изходните ГРМ /за видовете по Прил.№1 от Наредба №5/</t>
  </si>
  <si>
    <t>Възраст /изписва се кода/</t>
  </si>
  <si>
    <t>Средна височина,         в см.</t>
  </si>
  <si>
    <t>Среден диаметър /на кор.шийка или на стъблото за шк.фиданки/,  в см.</t>
  </si>
  <si>
    <t>Ед.     цена до       10 бр., в лева без ДДС</t>
  </si>
  <si>
    <t>Ед.     цена    до     100 бр., в лева без ДДС</t>
  </si>
  <si>
    <t>Ед.     цена    до     1000 бр., в лева без ДДС</t>
  </si>
  <si>
    <t>Ед.     цена   над     1000 бр., в лева без ДДС</t>
  </si>
  <si>
    <t>Общо количество на фиданките и посадьчния материал от дьрвесни и храстови за залесяване и други цели  в  хил.бр.</t>
  </si>
  <si>
    <t>ИГЛОЛИСТНИ:</t>
  </si>
  <si>
    <t>I</t>
  </si>
  <si>
    <t>Pinus sylvestris L.</t>
  </si>
  <si>
    <t>Бор бял</t>
  </si>
  <si>
    <t>ЗР-0825</t>
  </si>
  <si>
    <t>2/0</t>
  </si>
  <si>
    <t>ІІ</t>
  </si>
  <si>
    <t>Pinus nigra Arn.</t>
  </si>
  <si>
    <t>3/0</t>
  </si>
  <si>
    <t>III</t>
  </si>
  <si>
    <t>Picea abies (L.)</t>
  </si>
  <si>
    <t>Смърч обикновен</t>
  </si>
  <si>
    <t>1472208251511</t>
  </si>
  <si>
    <t>4/0</t>
  </si>
  <si>
    <t>1V</t>
  </si>
  <si>
    <t>Pinus peuce Gris</t>
  </si>
  <si>
    <t>V</t>
  </si>
  <si>
    <t>Pinus mugo Turra</t>
  </si>
  <si>
    <t>7/0</t>
  </si>
  <si>
    <t>V1</t>
  </si>
  <si>
    <t>Abies normanniana</t>
  </si>
  <si>
    <t>Кавказка ела</t>
  </si>
  <si>
    <t>6/0</t>
  </si>
  <si>
    <t>V11</t>
  </si>
  <si>
    <t>Abies konkolor Lindl.</t>
  </si>
  <si>
    <t>ШКОЛУВАНИ  ФИДАНКИ ЗА ЗАЛЕСЯВАНЕ:</t>
  </si>
  <si>
    <t>V111</t>
  </si>
  <si>
    <t>ШИРОКОЛИСТНИ:</t>
  </si>
  <si>
    <t>Sorbus aucuparia L.</t>
  </si>
  <si>
    <t>Офика</t>
  </si>
  <si>
    <t>1/0</t>
  </si>
  <si>
    <t>Malus silvestris Mill.</t>
  </si>
  <si>
    <t>Киселица</t>
  </si>
  <si>
    <t>5/0</t>
  </si>
  <si>
    <t xml:space="preserve">Prunus cerasifera </t>
  </si>
  <si>
    <t>Джанка</t>
  </si>
  <si>
    <t>Aesculus hippocastanum</t>
  </si>
  <si>
    <t>Кестен конски</t>
  </si>
  <si>
    <t>Acer pseudoplatanus L.</t>
  </si>
  <si>
    <t>Tilia argentea Desf.</t>
  </si>
  <si>
    <t>Pyrus communis</t>
  </si>
  <si>
    <t>Дива круша</t>
  </si>
  <si>
    <t>ХРАСТИ:</t>
  </si>
  <si>
    <t>Ligustrum vulgare L.</t>
  </si>
  <si>
    <t>Птиче грозде обикн.</t>
  </si>
  <si>
    <t>Arónia melanocárpa</t>
  </si>
  <si>
    <t>Арония</t>
  </si>
  <si>
    <t>ШКОЛУВАНИ ОВОЩНИ ФИДАНКИ:</t>
  </si>
  <si>
    <t>КОЛЕДНИ ЕЛХИ /живи/:</t>
  </si>
  <si>
    <t>Смърч обикн.- пикиран</t>
  </si>
  <si>
    <t>Pseudotsuga douglasii</t>
  </si>
  <si>
    <t>Ела дугласка зелена</t>
  </si>
  <si>
    <t>КОЛЕДНИ ЕЛХИ /отсечени/:</t>
  </si>
  <si>
    <t>3/9</t>
  </si>
  <si>
    <t>ОБЛАГОРОДЕНИ ФИДАНКИ ЗА ДЕКОРАТИВНИ ЦЕЛИ:</t>
  </si>
  <si>
    <t>Picea pungens</t>
  </si>
  <si>
    <t>Смърч сребрист</t>
  </si>
  <si>
    <t>ЗАБЕЛЕЖКА:Цените са без ДДС и са франко горски разсадник "Хайдушки дол".</t>
  </si>
  <si>
    <t>За повече информация: с.Борино, ул."Родопи" №20, обл.Смолян</t>
  </si>
  <si>
    <t>Горски разсадник "Хайдушки дол" на ТП"ДГС-Борино"</t>
  </si>
  <si>
    <t>тел.03042/2189, факс 03042/2663, dlborino@abv.bg</t>
  </si>
  <si>
    <t xml:space="preserve">Ръководител на разсадника: Мехмед Дрянов, тел. 0887 782842 </t>
  </si>
  <si>
    <t>Дрян обикновен</t>
  </si>
  <si>
    <t>Люляк</t>
  </si>
  <si>
    <t xml:space="preserve"> ФИДАНКИ ЗА ДЕКОРАТИВНИ ЦЕЛИ:</t>
  </si>
  <si>
    <t>Бреза</t>
  </si>
  <si>
    <t>КОНТЕИНЕРНИ ФИДАНКИ ЗА ДЕКОРАТИВНИ ЦЕЛИ</t>
  </si>
  <si>
    <t>Кореиска ела</t>
  </si>
  <si>
    <t>Испанска ела</t>
  </si>
  <si>
    <t>Ела кавказка</t>
  </si>
  <si>
    <t>Липа дребнолистна</t>
  </si>
  <si>
    <t>Клек</t>
  </si>
  <si>
    <t>10/0</t>
  </si>
  <si>
    <t>3/7</t>
  </si>
  <si>
    <t>6/7</t>
  </si>
  <si>
    <t>3/4/13</t>
  </si>
  <si>
    <t>3/12</t>
  </si>
  <si>
    <t>5/11</t>
  </si>
  <si>
    <t>през сезон 2023/2024 година</t>
  </si>
  <si>
    <t>40</t>
  </si>
  <si>
    <t>11/0</t>
  </si>
  <si>
    <t>Thuja occidentalis</t>
  </si>
  <si>
    <t>Туа западна</t>
  </si>
  <si>
    <t>Кедар  атласки</t>
  </si>
  <si>
    <t>Кедар  хималаиски</t>
  </si>
  <si>
    <t>Бор черен</t>
  </si>
  <si>
    <t>С02 РSY08618112</t>
  </si>
  <si>
    <t>3/8</t>
  </si>
  <si>
    <t>9/0</t>
  </si>
  <si>
    <t>7/86/8</t>
  </si>
  <si>
    <t>3/11</t>
  </si>
  <si>
    <t>2/8</t>
  </si>
  <si>
    <t>1/9</t>
  </si>
  <si>
    <t>3/3/5</t>
  </si>
  <si>
    <t>8/0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</si>
</sst>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0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Wingdings"/>
      <charset val="2"/>
    </font>
    <font>
      <i/>
      <sz val="14"/>
      <name val="Times New Roman"/>
      <family val="1"/>
      <charset val="204"/>
    </font>
    <font>
      <i/>
      <sz val="14"/>
      <name val="Wingdings"/>
      <charset val="2"/>
    </font>
    <font>
      <i/>
      <sz val="14"/>
      <name val="Webdings"/>
      <family val="1"/>
      <charset val="2"/>
    </font>
    <font>
      <b/>
      <sz val="14"/>
      <name val="Times New Roman"/>
      <family val="1"/>
      <charset val="204"/>
    </font>
    <font>
      <b/>
      <sz val="26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8" fillId="2" borderId="34" applyNumberFormat="0" applyAlignment="0" applyProtection="0"/>
  </cellStyleXfs>
  <cellXfs count="118">
    <xf numFmtId="0" fontId="0" fillId="0" borderId="0" xfId="0"/>
    <xf numFmtId="0" fontId="1" fillId="0" borderId="0" xfId="1" applyFill="1"/>
    <xf numFmtId="0" fontId="2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quotePrefix="1" applyFont="1" applyFill="1" applyBorder="1" applyAlignment="1">
      <alignment horizontal="center"/>
    </xf>
    <xf numFmtId="0" fontId="3" fillId="0" borderId="0" xfId="0" quotePrefix="1" applyFont="1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0" fillId="0" borderId="2" xfId="0" applyFont="1" applyFill="1" applyBorder="1" applyAlignment="1">
      <alignment horizontal="center" textRotation="255" wrapText="1"/>
    </xf>
    <xf numFmtId="0" fontId="10" fillId="0" borderId="3" xfId="0" applyFont="1" applyFill="1" applyBorder="1" applyAlignment="1">
      <alignment horizontal="center" vertical="top" wrapText="1"/>
    </xf>
    <xf numFmtId="49" fontId="11" fillId="0" borderId="3" xfId="0" applyNumberFormat="1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9" xfId="0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12" fillId="0" borderId="13" xfId="0" applyFont="1" applyFill="1" applyBorder="1" applyAlignment="1">
      <alignment horizontal="center"/>
    </xf>
    <xf numFmtId="0" fontId="12" fillId="0" borderId="14" xfId="0" applyFont="1" applyFill="1" applyBorder="1" applyAlignment="1">
      <alignment horizontal="left"/>
    </xf>
    <xf numFmtId="0" fontId="13" fillId="0" borderId="14" xfId="0" applyFont="1" applyFill="1" applyBorder="1" applyAlignment="1">
      <alignment horizontal="center"/>
    </xf>
    <xf numFmtId="49" fontId="13" fillId="0" borderId="14" xfId="0" applyNumberFormat="1" applyFont="1" applyFill="1" applyBorder="1" applyAlignment="1">
      <alignment horizontal="center"/>
    </xf>
    <xf numFmtId="2" fontId="13" fillId="0" borderId="14" xfId="0" applyNumberFormat="1" applyFont="1" applyFill="1" applyBorder="1" applyAlignment="1">
      <alignment horizontal="center"/>
    </xf>
    <xf numFmtId="2" fontId="13" fillId="0" borderId="15" xfId="0" applyNumberFormat="1" applyFont="1" applyFill="1" applyBorder="1" applyAlignment="1">
      <alignment horizontal="center"/>
    </xf>
    <xf numFmtId="0" fontId="13" fillId="0" borderId="16" xfId="0" applyFont="1" applyFill="1" applyBorder="1"/>
    <xf numFmtId="0" fontId="14" fillId="0" borderId="13" xfId="0" applyFont="1" applyFill="1" applyBorder="1" applyAlignment="1">
      <alignment horizontal="center"/>
    </xf>
    <xf numFmtId="49" fontId="19" fillId="0" borderId="14" xfId="0" applyNumberFormat="1" applyFont="1" applyFill="1" applyBorder="1" applyAlignment="1">
      <alignment horizontal="center"/>
    </xf>
    <xf numFmtId="0" fontId="13" fillId="0" borderId="14" xfId="0" applyFont="1" applyFill="1" applyBorder="1" applyAlignment="1">
      <alignment horizontal="left"/>
    </xf>
    <xf numFmtId="165" fontId="13" fillId="0" borderId="16" xfId="0" applyNumberFormat="1" applyFont="1" applyFill="1" applyBorder="1"/>
    <xf numFmtId="0" fontId="15" fillId="0" borderId="14" xfId="0" applyFont="1" applyFill="1" applyBorder="1" applyAlignment="1">
      <alignment horizontal="left" vertical="top"/>
    </xf>
    <xf numFmtId="0" fontId="12" fillId="0" borderId="14" xfId="0" applyFont="1" applyFill="1" applyBorder="1" applyAlignment="1">
      <alignment horizontal="left" vertical="top"/>
    </xf>
    <xf numFmtId="0" fontId="13" fillId="0" borderId="14" xfId="0" applyFont="1" applyFill="1" applyBorder="1" applyAlignment="1">
      <alignment horizontal="left" vertical="top"/>
    </xf>
    <xf numFmtId="0" fontId="12" fillId="0" borderId="17" xfId="0" applyFont="1" applyFill="1" applyBorder="1" applyAlignment="1">
      <alignment horizontal="left"/>
    </xf>
    <xf numFmtId="0" fontId="18" fillId="0" borderId="34" xfId="2" applyFill="1"/>
    <xf numFmtId="0" fontId="12" fillId="0" borderId="0" xfId="0" applyFont="1" applyFill="1"/>
    <xf numFmtId="0" fontId="12" fillId="0" borderId="18" xfId="0" applyFont="1" applyFill="1" applyBorder="1" applyAlignment="1">
      <alignment horizontal="center" vertical="top"/>
    </xf>
    <xf numFmtId="0" fontId="12" fillId="0" borderId="19" xfId="0" applyFont="1" applyFill="1" applyBorder="1" applyAlignment="1">
      <alignment horizontal="center" vertical="top"/>
    </xf>
    <xf numFmtId="0" fontId="12" fillId="0" borderId="20" xfId="0" applyFont="1" applyFill="1" applyBorder="1" applyAlignment="1">
      <alignment horizontal="center" vertical="top"/>
    </xf>
    <xf numFmtId="0" fontId="12" fillId="0" borderId="18" xfId="0" applyFont="1" applyFill="1" applyBorder="1" applyAlignment="1">
      <alignment horizontal="center"/>
    </xf>
    <xf numFmtId="0" fontId="13" fillId="0" borderId="19" xfId="0" applyFont="1" applyFill="1" applyBorder="1" applyAlignment="1">
      <alignment horizontal="left"/>
    </xf>
    <xf numFmtId="0" fontId="13" fillId="0" borderId="19" xfId="0" applyFont="1" applyFill="1" applyBorder="1" applyAlignment="1">
      <alignment horizontal="center"/>
    </xf>
    <xf numFmtId="49" fontId="13" fillId="0" borderId="19" xfId="0" applyNumberFormat="1" applyFont="1" applyFill="1" applyBorder="1" applyAlignment="1">
      <alignment horizontal="center"/>
    </xf>
    <xf numFmtId="2" fontId="13" fillId="0" borderId="19" xfId="0" applyNumberFormat="1" applyFont="1" applyFill="1" applyBorder="1" applyAlignment="1">
      <alignment horizontal="center"/>
    </xf>
    <xf numFmtId="2" fontId="13" fillId="0" borderId="20" xfId="0" applyNumberFormat="1" applyFont="1" applyFill="1" applyBorder="1"/>
    <xf numFmtId="0" fontId="12" fillId="0" borderId="18" xfId="0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12" fillId="0" borderId="20" xfId="0" applyFont="1" applyFill="1" applyBorder="1" applyAlignment="1">
      <alignment horizontal="center"/>
    </xf>
    <xf numFmtId="2" fontId="13" fillId="0" borderId="16" xfId="0" applyNumberFormat="1" applyFont="1" applyFill="1" applyBorder="1"/>
    <xf numFmtId="164" fontId="13" fillId="0" borderId="14" xfId="0" applyNumberFormat="1" applyFont="1" applyFill="1" applyBorder="1" applyAlignment="1">
      <alignment horizontal="center"/>
    </xf>
    <xf numFmtId="0" fontId="12" fillId="0" borderId="19" xfId="0" applyFont="1" applyFill="1" applyBorder="1"/>
    <xf numFmtId="49" fontId="13" fillId="0" borderId="21" xfId="0" applyNumberFormat="1" applyFont="1" applyFill="1" applyBorder="1" applyAlignment="1">
      <alignment horizontal="center"/>
    </xf>
    <xf numFmtId="0" fontId="13" fillId="0" borderId="21" xfId="0" applyFont="1" applyFill="1" applyBorder="1" applyAlignment="1">
      <alignment horizontal="center"/>
    </xf>
    <xf numFmtId="2" fontId="13" fillId="0" borderId="21" xfId="0" applyNumberFormat="1" applyFont="1" applyFill="1" applyBorder="1" applyAlignment="1">
      <alignment horizontal="center"/>
    </xf>
    <xf numFmtId="0" fontId="13" fillId="0" borderId="22" xfId="0" applyFont="1" applyFill="1" applyBorder="1"/>
    <xf numFmtId="0" fontId="12" fillId="0" borderId="23" xfId="0" applyFont="1" applyFill="1" applyBorder="1" applyAlignment="1">
      <alignment horizontal="center"/>
    </xf>
    <xf numFmtId="0" fontId="13" fillId="0" borderId="17" xfId="0" applyFont="1" applyFill="1" applyBorder="1" applyAlignment="1">
      <alignment horizontal="left"/>
    </xf>
    <xf numFmtId="165" fontId="13" fillId="0" borderId="22" xfId="0" applyNumberFormat="1" applyFont="1" applyFill="1" applyBorder="1"/>
    <xf numFmtId="0" fontId="12" fillId="0" borderId="25" xfId="0" applyFont="1" applyFill="1" applyBorder="1" applyAlignment="1">
      <alignment horizontal="center"/>
    </xf>
    <xf numFmtId="0" fontId="13" fillId="0" borderId="26" xfId="0" applyFont="1" applyFill="1" applyBorder="1" applyAlignment="1">
      <alignment horizontal="center"/>
    </xf>
    <xf numFmtId="49" fontId="13" fillId="0" borderId="26" xfId="0" applyNumberFormat="1" applyFont="1" applyFill="1" applyBorder="1" applyAlignment="1">
      <alignment horizontal="center"/>
    </xf>
    <xf numFmtId="0" fontId="13" fillId="0" borderId="13" xfId="0" applyFont="1" applyFill="1" applyBorder="1"/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12" fillId="0" borderId="21" xfId="0" applyFont="1" applyFill="1" applyBorder="1" applyAlignment="1">
      <alignment horizontal="left" vertical="top"/>
    </xf>
    <xf numFmtId="2" fontId="13" fillId="0" borderId="24" xfId="0" applyNumberFormat="1" applyFont="1" applyFill="1" applyBorder="1" applyAlignment="1">
      <alignment horizontal="center"/>
    </xf>
    <xf numFmtId="0" fontId="12" fillId="0" borderId="13" xfId="0" applyFont="1" applyFill="1" applyBorder="1" applyAlignment="1">
      <alignment horizontal="left"/>
    </xf>
    <xf numFmtId="0" fontId="12" fillId="0" borderId="17" xfId="0" applyFont="1" applyFill="1" applyBorder="1" applyAlignment="1">
      <alignment horizontal="center"/>
    </xf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8" fillId="0" borderId="34" xfId="2" applyFill="1" applyAlignment="1">
      <alignment horizontal="center"/>
    </xf>
    <xf numFmtId="0" fontId="13" fillId="0" borderId="15" xfId="0" applyFont="1" applyFill="1" applyBorder="1" applyAlignment="1">
      <alignment horizontal="center"/>
    </xf>
    <xf numFmtId="49" fontId="12" fillId="0" borderId="14" xfId="0" applyNumberFormat="1" applyFont="1" applyFill="1" applyBorder="1" applyAlignment="1">
      <alignment horizontal="center"/>
    </xf>
    <xf numFmtId="0" fontId="13" fillId="0" borderId="14" xfId="0" applyFont="1" applyFill="1" applyBorder="1" applyAlignment="1">
      <alignment horizontal="left" shrinkToFit="1"/>
    </xf>
    <xf numFmtId="0" fontId="13" fillId="0" borderId="13" xfId="0" applyFont="1" applyFill="1" applyBorder="1" applyAlignment="1">
      <alignment vertical="top"/>
    </xf>
    <xf numFmtId="0" fontId="13" fillId="0" borderId="14" xfId="0" applyFont="1" applyFill="1" applyBorder="1" applyAlignment="1">
      <alignment horizontal="left" vertical="top" wrapText="1"/>
    </xf>
    <xf numFmtId="49" fontId="13" fillId="0" borderId="14" xfId="0" applyNumberFormat="1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2" fontId="13" fillId="0" borderId="14" xfId="0" applyNumberFormat="1" applyFont="1" applyFill="1" applyBorder="1" applyAlignment="1">
      <alignment horizontal="center" vertical="top"/>
    </xf>
    <xf numFmtId="2" fontId="13" fillId="0" borderId="15" xfId="0" applyNumberFormat="1" applyFont="1" applyFill="1" applyBorder="1" applyAlignment="1">
      <alignment horizontal="center" vertical="top"/>
    </xf>
    <xf numFmtId="0" fontId="12" fillId="0" borderId="13" xfId="0" applyFont="1" applyFill="1" applyBorder="1" applyAlignment="1">
      <alignment horizontal="center" vertical="top"/>
    </xf>
    <xf numFmtId="0" fontId="12" fillId="0" borderId="14" xfId="0" applyFont="1" applyFill="1" applyBorder="1" applyAlignment="1">
      <alignment horizontal="left" vertical="top" wrapText="1"/>
    </xf>
    <xf numFmtId="0" fontId="13" fillId="0" borderId="15" xfId="0" applyFont="1" applyFill="1" applyBorder="1" applyAlignment="1">
      <alignment horizontal="center" vertical="top"/>
    </xf>
    <xf numFmtId="0" fontId="13" fillId="0" borderId="17" xfId="0" applyFont="1" applyFill="1" applyBorder="1" applyAlignment="1">
      <alignment horizontal="left" vertical="center" wrapText="1"/>
    </xf>
    <xf numFmtId="0" fontId="16" fillId="0" borderId="14" xfId="0" applyFont="1" applyFill="1" applyBorder="1"/>
    <xf numFmtId="0" fontId="13" fillId="0" borderId="17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vertical="top"/>
    </xf>
    <xf numFmtId="49" fontId="13" fillId="0" borderId="26" xfId="0" applyNumberFormat="1" applyFont="1" applyFill="1" applyBorder="1" applyAlignment="1">
      <alignment horizontal="center" vertical="top"/>
    </xf>
    <xf numFmtId="0" fontId="13" fillId="0" borderId="26" xfId="0" applyFont="1" applyFill="1" applyBorder="1" applyAlignment="1">
      <alignment horizontal="center" vertical="top"/>
    </xf>
    <xf numFmtId="2" fontId="13" fillId="0" borderId="26" xfId="0" applyNumberFormat="1" applyFont="1" applyFill="1" applyBorder="1" applyAlignment="1">
      <alignment horizontal="center"/>
    </xf>
    <xf numFmtId="2" fontId="13" fillId="0" borderId="35" xfId="0" applyNumberFormat="1" applyFont="1" applyFill="1" applyBorder="1"/>
    <xf numFmtId="0" fontId="13" fillId="0" borderId="30" xfId="0" applyFont="1" applyFill="1" applyBorder="1" applyAlignment="1">
      <alignment vertical="top"/>
    </xf>
    <xf numFmtId="0" fontId="13" fillId="0" borderId="31" xfId="0" applyFont="1" applyFill="1" applyBorder="1" applyAlignment="1">
      <alignment horizontal="left" vertical="top" wrapText="1"/>
    </xf>
    <xf numFmtId="0" fontId="13" fillId="0" borderId="31" xfId="0" applyFont="1" applyFill="1" applyBorder="1" applyAlignment="1">
      <alignment horizontal="center"/>
    </xf>
    <xf numFmtId="49" fontId="13" fillId="0" borderId="31" xfId="0" applyNumberFormat="1" applyFont="1" applyFill="1" applyBorder="1" applyAlignment="1">
      <alignment horizontal="center" vertical="top"/>
    </xf>
    <xf numFmtId="0" fontId="13" fillId="0" borderId="31" xfId="0" applyFont="1" applyFill="1" applyBorder="1" applyAlignment="1">
      <alignment horizontal="center" vertical="top"/>
    </xf>
    <xf numFmtId="2" fontId="13" fillId="0" borderId="31" xfId="0" applyNumberFormat="1" applyFont="1" applyFill="1" applyBorder="1" applyAlignment="1">
      <alignment horizontal="center"/>
    </xf>
    <xf numFmtId="2" fontId="13" fillId="0" borderId="31" xfId="0" applyNumberFormat="1" applyFont="1" applyFill="1" applyBorder="1" applyAlignment="1">
      <alignment horizontal="center" vertical="top"/>
    </xf>
    <xf numFmtId="2" fontId="13" fillId="0" borderId="32" xfId="0" applyNumberFormat="1" applyFont="1" applyFill="1" applyBorder="1" applyAlignment="1">
      <alignment horizontal="center" vertical="top"/>
    </xf>
    <xf numFmtId="0" fontId="13" fillId="0" borderId="33" xfId="0" applyFont="1" applyFill="1" applyBorder="1"/>
    <xf numFmtId="0" fontId="17" fillId="0" borderId="0" xfId="0" applyFont="1" applyFill="1"/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left" wrapText="1"/>
    </xf>
    <xf numFmtId="49" fontId="17" fillId="0" borderId="0" xfId="0" applyNumberFormat="1" applyFont="1" applyFill="1" applyAlignment="1">
      <alignment horizontal="left"/>
    </xf>
  </cellXfs>
  <cellStyles count="3">
    <cellStyle name="Normal" xfId="0" builtinId="0"/>
    <cellStyle name="Normal_obobshtenie2" xfId="1"/>
    <cellStyle name="Output" xfId="2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212725</xdr:colOff>
      <xdr:row>0</xdr:row>
      <xdr:rowOff>142875</xdr:rowOff>
    </xdr:from>
    <xdr:to>
      <xdr:col>1</xdr:col>
      <xdr:colOff>1165225</xdr:colOff>
      <xdr:row>3</xdr:row>
      <xdr:rowOff>219075</xdr:rowOff>
    </xdr:to>
    <xdr:pic>
      <xdr:nvPicPr>
        <xdr:cNvPr id="2" name="Picture 1" descr="ЛОГО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0875" y="142875"/>
          <a:ext cx="9525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0"/>
  <sheetViews>
    <sheetView tabSelected="1" view="pageBreakPreview" topLeftCell="B1" zoomScaleNormal="100" zoomScaleSheetLayoutView="100" workbookViewId="0">
      <selection activeCell="A9" sqref="A9:L9"/>
    </sheetView>
  </sheetViews>
  <sheetFormatPr defaultRowHeight="12.75" x14ac:dyDescent="0.2"/>
  <cols>
    <col min="1" max="1" width="6.5703125" style="3" customWidth="1"/>
    <col min="2" max="2" width="26.140625" style="3" customWidth="1"/>
    <col min="3" max="3" width="9" style="3" bestFit="1" customWidth="1"/>
    <col min="4" max="4" width="16" style="3" bestFit="1" customWidth="1"/>
    <col min="5" max="7" width="9.140625" style="3"/>
    <col min="8" max="11" width="7.7109375" style="3" customWidth="1"/>
    <col min="12" max="12" width="13.7109375" style="3" bestFit="1" customWidth="1"/>
    <col min="13" max="16384" width="9.140625" style="3"/>
  </cols>
  <sheetData>
    <row r="1" spans="1:12" ht="20.25" x14ac:dyDescent="0.3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0.25" x14ac:dyDescent="0.3">
      <c r="A2" s="1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x14ac:dyDescent="0.3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.75" x14ac:dyDescent="0.3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0.25" thickBot="1" x14ac:dyDescent="0.4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8.75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x14ac:dyDescent="0.2">
      <c r="B7" s="8"/>
      <c r="C7" s="9"/>
      <c r="D7" s="10"/>
      <c r="E7" s="9"/>
      <c r="F7" s="9"/>
      <c r="G7" s="9"/>
      <c r="H7" s="9"/>
      <c r="I7" s="9"/>
      <c r="J7" s="9"/>
      <c r="K7" s="9"/>
    </row>
    <row r="8" spans="1:12" x14ac:dyDescent="0.2">
      <c r="B8" s="8"/>
      <c r="C8" s="9"/>
      <c r="D8" s="10"/>
      <c r="E8" s="9"/>
      <c r="F8" s="9"/>
      <c r="G8" s="9"/>
      <c r="H8" s="9"/>
      <c r="I8" s="9"/>
      <c r="J8" s="9"/>
      <c r="K8" s="9"/>
    </row>
    <row r="9" spans="1:12" ht="33" x14ac:dyDescent="0.45">
      <c r="A9" s="12" t="s">
        <v>5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x14ac:dyDescent="0.2">
      <c r="B10" s="8"/>
      <c r="C10" s="9"/>
      <c r="D10" s="10"/>
      <c r="E10" s="9"/>
      <c r="F10" s="9"/>
      <c r="G10" s="9"/>
      <c r="H10" s="9"/>
      <c r="I10" s="9"/>
      <c r="J10" s="9"/>
      <c r="K10" s="9"/>
    </row>
    <row r="11" spans="1:12" ht="18.75" x14ac:dyDescent="0.3">
      <c r="A11" s="13" t="s">
        <v>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8.75" x14ac:dyDescent="0.3">
      <c r="A12" s="13" t="s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ht="18.75" x14ac:dyDescent="0.3">
      <c r="A13" s="13" t="s">
        <v>98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ht="19.5" thickBot="1" x14ac:dyDescent="0.3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 ht="127.5" customHeight="1" thickTop="1" x14ac:dyDescent="0.2">
      <c r="A15" s="14" t="s">
        <v>8</v>
      </c>
      <c r="B15" s="15" t="s">
        <v>9</v>
      </c>
      <c r="C15" s="15" t="s">
        <v>10</v>
      </c>
      <c r="D15" s="16" t="s">
        <v>11</v>
      </c>
      <c r="E15" s="17" t="s">
        <v>12</v>
      </c>
      <c r="F15" s="17" t="s">
        <v>13</v>
      </c>
      <c r="G15" s="17" t="s">
        <v>14</v>
      </c>
      <c r="H15" s="17" t="s">
        <v>15</v>
      </c>
      <c r="I15" s="17" t="s">
        <v>16</v>
      </c>
      <c r="J15" s="17" t="s">
        <v>17</v>
      </c>
      <c r="K15" s="18" t="s">
        <v>18</v>
      </c>
      <c r="L15" s="19" t="s">
        <v>19</v>
      </c>
    </row>
    <row r="16" spans="1:12" ht="13.5" thickBot="1" x14ac:dyDescent="0.25">
      <c r="A16" s="20">
        <v>1</v>
      </c>
      <c r="B16" s="21">
        <v>2</v>
      </c>
      <c r="C16" s="21">
        <v>3</v>
      </c>
      <c r="D16" s="22">
        <v>4</v>
      </c>
      <c r="E16" s="21">
        <v>5</v>
      </c>
      <c r="F16" s="21">
        <v>6</v>
      </c>
      <c r="G16" s="21">
        <v>7</v>
      </c>
      <c r="H16" s="21">
        <v>8</v>
      </c>
      <c r="I16" s="21">
        <v>9</v>
      </c>
      <c r="J16" s="21">
        <v>10</v>
      </c>
      <c r="K16" s="23">
        <v>11</v>
      </c>
      <c r="L16" s="24">
        <v>12</v>
      </c>
    </row>
    <row r="17" spans="1:16" ht="15.75" x14ac:dyDescent="0.25">
      <c r="A17" s="25" t="s">
        <v>20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7"/>
      <c r="P17" s="28"/>
    </row>
    <row r="18" spans="1:16" ht="15.75" x14ac:dyDescent="0.25">
      <c r="A18" s="29" t="s">
        <v>21</v>
      </c>
      <c r="B18" s="30" t="s">
        <v>22</v>
      </c>
      <c r="C18" s="31"/>
      <c r="D18" s="32"/>
      <c r="E18" s="31"/>
      <c r="F18" s="31"/>
      <c r="G18" s="31"/>
      <c r="H18" s="33"/>
      <c r="I18" s="33"/>
      <c r="J18" s="33"/>
      <c r="K18" s="34"/>
      <c r="L18" s="35"/>
    </row>
    <row r="19" spans="1:16" ht="15.75" x14ac:dyDescent="0.25">
      <c r="A19" s="36">
        <v>1</v>
      </c>
      <c r="B19" s="30" t="s">
        <v>23</v>
      </c>
      <c r="C19" s="31" t="s">
        <v>24</v>
      </c>
      <c r="D19" s="37" t="s">
        <v>106</v>
      </c>
      <c r="E19" s="31" t="s">
        <v>25</v>
      </c>
      <c r="F19" s="31">
        <v>17</v>
      </c>
      <c r="G19" s="31"/>
      <c r="H19" s="33">
        <v>0.53</v>
      </c>
      <c r="I19" s="33">
        <f t="shared" ref="I19" si="0">H19*0.98</f>
        <v>0.51939999999999997</v>
      </c>
      <c r="J19" s="33">
        <f t="shared" ref="J19" si="1">I19*0.98</f>
        <v>0.50901199999999991</v>
      </c>
      <c r="K19" s="34">
        <f t="shared" ref="K19" si="2">J19*0.98</f>
        <v>0.4988317599999999</v>
      </c>
      <c r="L19" s="35">
        <v>14.805</v>
      </c>
    </row>
    <row r="20" spans="1:16" ht="15.75" x14ac:dyDescent="0.25">
      <c r="A20" s="29" t="s">
        <v>26</v>
      </c>
      <c r="B20" s="30" t="s">
        <v>27</v>
      </c>
      <c r="C20" s="31"/>
      <c r="D20" s="32"/>
      <c r="E20" s="31"/>
      <c r="F20" s="31"/>
      <c r="G20" s="31"/>
      <c r="H20" s="33"/>
      <c r="I20" s="33"/>
      <c r="J20" s="33"/>
      <c r="K20" s="34"/>
      <c r="L20" s="35"/>
    </row>
    <row r="21" spans="1:16" ht="15.75" x14ac:dyDescent="0.25">
      <c r="A21" s="36">
        <v>1</v>
      </c>
      <c r="B21" s="30" t="s">
        <v>105</v>
      </c>
      <c r="C21" s="31" t="s">
        <v>24</v>
      </c>
      <c r="D21" s="37" t="s">
        <v>106</v>
      </c>
      <c r="E21" s="31" t="s">
        <v>25</v>
      </c>
      <c r="F21" s="31">
        <v>17</v>
      </c>
      <c r="G21" s="31"/>
      <c r="H21" s="33">
        <v>0.53</v>
      </c>
      <c r="I21" s="33">
        <f t="shared" ref="I21" si="3">H21*0.98</f>
        <v>0.51939999999999997</v>
      </c>
      <c r="J21" s="33">
        <f t="shared" ref="J21" si="4">I21*0.98</f>
        <v>0.50901199999999991</v>
      </c>
      <c r="K21" s="34">
        <f t="shared" ref="K21" si="5">J21*0.98</f>
        <v>0.4988317599999999</v>
      </c>
      <c r="L21" s="35">
        <v>10.119999999999999</v>
      </c>
    </row>
    <row r="22" spans="1:16" ht="15.75" x14ac:dyDescent="0.25">
      <c r="A22" s="29" t="s">
        <v>29</v>
      </c>
      <c r="B22" s="30" t="s">
        <v>30</v>
      </c>
      <c r="C22" s="31"/>
      <c r="D22" s="32"/>
      <c r="E22" s="31"/>
      <c r="F22" s="31"/>
      <c r="G22" s="31"/>
      <c r="H22" s="33"/>
      <c r="I22" s="33"/>
      <c r="J22" s="33"/>
      <c r="K22" s="34"/>
      <c r="L22" s="35"/>
    </row>
    <row r="23" spans="1:16" ht="15.75" x14ac:dyDescent="0.25">
      <c r="A23" s="36">
        <v>1</v>
      </c>
      <c r="B23" s="38" t="s">
        <v>31</v>
      </c>
      <c r="C23" s="31" t="s">
        <v>24</v>
      </c>
      <c r="D23" s="32" t="s">
        <v>32</v>
      </c>
      <c r="E23" s="31" t="s">
        <v>38</v>
      </c>
      <c r="F23" s="32" t="s">
        <v>99</v>
      </c>
      <c r="G23" s="31"/>
      <c r="H23" s="33">
        <v>0.64</v>
      </c>
      <c r="I23" s="33">
        <f t="shared" ref="I23:K23" si="6">H23*0.98</f>
        <v>0.62719999999999998</v>
      </c>
      <c r="J23" s="33">
        <f t="shared" si="6"/>
        <v>0.61465599999999998</v>
      </c>
      <c r="K23" s="34">
        <f t="shared" si="6"/>
        <v>0.60236287999999993</v>
      </c>
      <c r="L23" s="39">
        <v>1.5</v>
      </c>
    </row>
    <row r="24" spans="1:16" ht="15.75" x14ac:dyDescent="0.25">
      <c r="A24" s="29" t="s">
        <v>34</v>
      </c>
      <c r="B24" s="40" t="s">
        <v>35</v>
      </c>
      <c r="C24" s="31"/>
      <c r="D24" s="32"/>
      <c r="E24" s="31"/>
      <c r="F24" s="31"/>
      <c r="G24" s="31"/>
      <c r="H24" s="33"/>
      <c r="I24" s="33"/>
      <c r="J24" s="33"/>
      <c r="K24" s="34"/>
      <c r="L24" s="35"/>
    </row>
    <row r="25" spans="1:16" ht="15.75" x14ac:dyDescent="0.25">
      <c r="A25" s="29"/>
      <c r="B25" s="40" t="s">
        <v>103</v>
      </c>
      <c r="C25" s="31"/>
      <c r="D25" s="32"/>
      <c r="E25" s="31" t="s">
        <v>38</v>
      </c>
      <c r="F25" s="31">
        <v>50</v>
      </c>
      <c r="G25" s="31"/>
      <c r="H25" s="33">
        <v>1</v>
      </c>
      <c r="I25" s="33">
        <f t="shared" ref="I25:I26" si="7">H25*0.98</f>
        <v>0.98</v>
      </c>
      <c r="J25" s="33">
        <f t="shared" ref="J25:J26" si="8">I25*0.98</f>
        <v>0.96039999999999992</v>
      </c>
      <c r="K25" s="34">
        <f t="shared" ref="K25:K26" si="9">J25*0.98</f>
        <v>0.94119199999999992</v>
      </c>
      <c r="L25" s="39">
        <v>0.04</v>
      </c>
    </row>
    <row r="26" spans="1:16" ht="15.75" x14ac:dyDescent="0.25">
      <c r="A26" s="29"/>
      <c r="B26" s="40" t="s">
        <v>104</v>
      </c>
      <c r="C26" s="31"/>
      <c r="D26" s="32"/>
      <c r="E26" s="31" t="s">
        <v>38</v>
      </c>
      <c r="F26" s="31">
        <v>35</v>
      </c>
      <c r="G26" s="31"/>
      <c r="H26" s="33">
        <v>1</v>
      </c>
      <c r="I26" s="33">
        <f t="shared" si="7"/>
        <v>0.98</v>
      </c>
      <c r="J26" s="33">
        <f t="shared" si="8"/>
        <v>0.96039999999999992</v>
      </c>
      <c r="K26" s="33">
        <f t="shared" si="9"/>
        <v>0.94119199999999992</v>
      </c>
      <c r="L26" s="39">
        <v>1.4999999999999999E-2</v>
      </c>
    </row>
    <row r="27" spans="1:16" ht="15.75" x14ac:dyDescent="0.25">
      <c r="A27" s="29" t="s">
        <v>36</v>
      </c>
      <c r="B27" s="41" t="s">
        <v>101</v>
      </c>
      <c r="C27" s="38"/>
      <c r="D27" s="32"/>
      <c r="E27" s="31"/>
      <c r="F27" s="31"/>
      <c r="G27" s="31"/>
      <c r="H27" s="33"/>
      <c r="I27" s="33"/>
      <c r="J27" s="33"/>
      <c r="K27" s="34"/>
      <c r="L27" s="39"/>
    </row>
    <row r="28" spans="1:16" ht="15.75" x14ac:dyDescent="0.25">
      <c r="A28" s="36">
        <v>1</v>
      </c>
      <c r="B28" s="42" t="s">
        <v>102</v>
      </c>
      <c r="C28" s="31"/>
      <c r="D28" s="32"/>
      <c r="E28" s="31" t="s">
        <v>28</v>
      </c>
      <c r="F28" s="31">
        <v>35</v>
      </c>
      <c r="G28" s="31"/>
      <c r="H28" s="33">
        <v>1</v>
      </c>
      <c r="I28" s="33">
        <f t="shared" ref="I28:K28" si="10">H28*0.98</f>
        <v>0.98</v>
      </c>
      <c r="J28" s="33">
        <f t="shared" si="10"/>
        <v>0.96039999999999992</v>
      </c>
      <c r="K28" s="33">
        <f t="shared" si="10"/>
        <v>0.94119199999999992</v>
      </c>
      <c r="L28" s="39">
        <v>0.72</v>
      </c>
    </row>
    <row r="29" spans="1:16" ht="15.75" x14ac:dyDescent="0.25">
      <c r="A29" s="36">
        <v>2</v>
      </c>
      <c r="B29" s="42" t="s">
        <v>102</v>
      </c>
      <c r="C29" s="31"/>
      <c r="D29" s="32"/>
      <c r="E29" s="31" t="s">
        <v>42</v>
      </c>
      <c r="F29" s="31">
        <v>45</v>
      </c>
      <c r="G29" s="31"/>
      <c r="H29" s="33">
        <v>1.5</v>
      </c>
      <c r="I29" s="33">
        <f t="shared" ref="I29" si="11">H29*0.98</f>
        <v>1.47</v>
      </c>
      <c r="J29" s="33">
        <f t="shared" ref="J29" si="12">I29*0.98</f>
        <v>1.4405999999999999</v>
      </c>
      <c r="K29" s="33">
        <f t="shared" ref="K29" si="13">J29*0.98</f>
        <v>1.4117879999999998</v>
      </c>
      <c r="L29" s="39">
        <v>2.5999999999999999E-2</v>
      </c>
    </row>
    <row r="30" spans="1:16" ht="15.75" x14ac:dyDescent="0.25">
      <c r="A30" s="29" t="s">
        <v>36</v>
      </c>
      <c r="B30" s="30" t="s">
        <v>37</v>
      </c>
      <c r="C30" s="38"/>
      <c r="D30" s="32"/>
      <c r="E30" s="31"/>
      <c r="F30" s="31"/>
      <c r="G30" s="31"/>
      <c r="H30" s="33"/>
      <c r="I30" s="33"/>
      <c r="J30" s="33"/>
      <c r="K30" s="34"/>
      <c r="L30" s="35"/>
    </row>
    <row r="31" spans="1:16" ht="15.75" x14ac:dyDescent="0.25">
      <c r="A31" s="36"/>
      <c r="B31" s="43"/>
      <c r="C31" s="31"/>
      <c r="D31" s="32"/>
      <c r="E31" s="31"/>
      <c r="F31" s="31"/>
      <c r="G31" s="31"/>
      <c r="H31" s="33"/>
      <c r="I31" s="33"/>
      <c r="J31" s="33"/>
      <c r="K31" s="33"/>
      <c r="L31" s="35"/>
      <c r="O31" s="44"/>
    </row>
    <row r="32" spans="1:16" ht="15.75" x14ac:dyDescent="0.25">
      <c r="A32" s="29" t="s">
        <v>39</v>
      </c>
      <c r="B32" s="45" t="s">
        <v>40</v>
      </c>
      <c r="C32" s="31"/>
      <c r="D32" s="32"/>
      <c r="E32" s="31"/>
      <c r="F32" s="31"/>
      <c r="G32" s="31"/>
      <c r="H32" s="33"/>
      <c r="I32" s="33"/>
      <c r="J32" s="33"/>
      <c r="K32" s="34"/>
      <c r="L32" s="35"/>
    </row>
    <row r="33" spans="1:12" ht="15.75" x14ac:dyDescent="0.25">
      <c r="A33" s="36"/>
      <c r="B33" s="43"/>
      <c r="C33" s="31"/>
      <c r="D33" s="32"/>
      <c r="E33" s="31"/>
      <c r="F33" s="31"/>
      <c r="G33" s="31"/>
      <c r="H33" s="33"/>
      <c r="I33" s="33"/>
      <c r="J33" s="33"/>
      <c r="K33" s="33"/>
      <c r="L33" s="35"/>
    </row>
    <row r="34" spans="1:12" ht="15.75" x14ac:dyDescent="0.25">
      <c r="A34" s="29" t="s">
        <v>43</v>
      </c>
      <c r="B34" s="30" t="s">
        <v>44</v>
      </c>
      <c r="C34" s="31"/>
      <c r="D34" s="32"/>
      <c r="E34" s="31"/>
      <c r="F34" s="31"/>
      <c r="G34" s="31"/>
      <c r="H34" s="33"/>
      <c r="I34" s="33"/>
      <c r="J34" s="33"/>
      <c r="K34" s="34"/>
      <c r="L34" s="35"/>
    </row>
    <row r="35" spans="1:12" ht="15.75" x14ac:dyDescent="0.25">
      <c r="A35" s="29"/>
      <c r="B35" s="43"/>
      <c r="C35" s="31"/>
      <c r="D35" s="32"/>
      <c r="E35" s="31"/>
      <c r="F35" s="31"/>
      <c r="G35" s="31"/>
      <c r="H35" s="33"/>
      <c r="I35" s="33"/>
      <c r="J35" s="33"/>
      <c r="K35" s="33"/>
      <c r="L35" s="35"/>
    </row>
    <row r="36" spans="1:12" ht="15.75" x14ac:dyDescent="0.2">
      <c r="A36" s="46" t="s">
        <v>45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8"/>
    </row>
    <row r="37" spans="1:12" ht="15.75" x14ac:dyDescent="0.25">
      <c r="A37" s="29" t="s">
        <v>46</v>
      </c>
      <c r="B37" s="30" t="s">
        <v>30</v>
      </c>
      <c r="C37" s="31"/>
      <c r="D37" s="32"/>
      <c r="E37" s="31"/>
      <c r="F37" s="31"/>
      <c r="G37" s="31"/>
      <c r="H37" s="33"/>
      <c r="I37" s="33"/>
      <c r="J37" s="33"/>
      <c r="K37" s="33"/>
      <c r="L37" s="35"/>
    </row>
    <row r="38" spans="1:12" ht="15.75" x14ac:dyDescent="0.25">
      <c r="A38" s="49"/>
      <c r="B38" s="50"/>
      <c r="C38" s="51"/>
      <c r="D38" s="52"/>
      <c r="E38" s="52"/>
      <c r="F38" s="51"/>
      <c r="G38" s="51"/>
      <c r="H38" s="53"/>
      <c r="I38" s="53"/>
      <c r="J38" s="53"/>
      <c r="K38" s="53"/>
      <c r="L38" s="54"/>
    </row>
    <row r="39" spans="1:12" ht="15.75" x14ac:dyDescent="0.25">
      <c r="A39" s="55" t="s">
        <v>47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7"/>
    </row>
    <row r="40" spans="1:12" ht="15.75" x14ac:dyDescent="0.25">
      <c r="A40" s="29">
        <v>1</v>
      </c>
      <c r="B40" s="41" t="s">
        <v>48</v>
      </c>
      <c r="C40" s="31"/>
      <c r="D40" s="32"/>
      <c r="E40" s="32"/>
      <c r="F40" s="31"/>
      <c r="G40" s="31"/>
      <c r="H40" s="33"/>
      <c r="I40" s="33"/>
      <c r="J40" s="33"/>
      <c r="K40" s="34"/>
      <c r="L40" s="35"/>
    </row>
    <row r="41" spans="1:12" ht="15.75" x14ac:dyDescent="0.25">
      <c r="A41" s="29">
        <v>1</v>
      </c>
      <c r="B41" s="42" t="s">
        <v>49</v>
      </c>
      <c r="C41" s="31"/>
      <c r="D41" s="32"/>
      <c r="E41" s="32" t="s">
        <v>53</v>
      </c>
      <c r="F41" s="31">
        <v>120</v>
      </c>
      <c r="G41" s="31"/>
      <c r="H41" s="33">
        <v>0.85</v>
      </c>
      <c r="I41" s="33">
        <f t="shared" ref="I41:K43" si="14">H41*0.98</f>
        <v>0.83299999999999996</v>
      </c>
      <c r="J41" s="33">
        <f t="shared" si="14"/>
        <v>0.81633999999999995</v>
      </c>
      <c r="K41" s="34">
        <f t="shared" si="14"/>
        <v>0.80001319999999998</v>
      </c>
      <c r="L41" s="58">
        <v>1.1399999999999999</v>
      </c>
    </row>
    <row r="42" spans="1:12" ht="15.75" x14ac:dyDescent="0.25">
      <c r="A42" s="29">
        <v>2</v>
      </c>
      <c r="B42" s="42" t="s">
        <v>49</v>
      </c>
      <c r="C42" s="31"/>
      <c r="D42" s="32"/>
      <c r="E42" s="32" t="s">
        <v>42</v>
      </c>
      <c r="F42" s="31">
        <v>65</v>
      </c>
      <c r="G42" s="31"/>
      <c r="H42" s="33">
        <v>0.85</v>
      </c>
      <c r="I42" s="33">
        <f t="shared" si="14"/>
        <v>0.83299999999999996</v>
      </c>
      <c r="J42" s="33">
        <f t="shared" si="14"/>
        <v>0.81633999999999995</v>
      </c>
      <c r="K42" s="34">
        <f t="shared" si="14"/>
        <v>0.80001319999999998</v>
      </c>
      <c r="L42" s="58">
        <v>3.22</v>
      </c>
    </row>
    <row r="43" spans="1:12" ht="15.75" x14ac:dyDescent="0.25">
      <c r="A43" s="29">
        <v>3</v>
      </c>
      <c r="B43" s="42" t="s">
        <v>49</v>
      </c>
      <c r="C43" s="31"/>
      <c r="D43" s="32"/>
      <c r="E43" s="32" t="s">
        <v>28</v>
      </c>
      <c r="F43" s="31">
        <v>85</v>
      </c>
      <c r="G43" s="31"/>
      <c r="H43" s="33">
        <v>0.85</v>
      </c>
      <c r="I43" s="33">
        <f t="shared" si="14"/>
        <v>0.83299999999999996</v>
      </c>
      <c r="J43" s="33">
        <f t="shared" si="14"/>
        <v>0.81633999999999995</v>
      </c>
      <c r="K43" s="34">
        <f t="shared" si="14"/>
        <v>0.80001319999999998</v>
      </c>
      <c r="L43" s="58">
        <v>1.92</v>
      </c>
    </row>
    <row r="44" spans="1:12" ht="15.75" x14ac:dyDescent="0.25">
      <c r="A44" s="29">
        <v>4</v>
      </c>
      <c r="B44" s="42" t="s">
        <v>49</v>
      </c>
      <c r="C44" s="31"/>
      <c r="D44" s="32"/>
      <c r="E44" s="32" t="s">
        <v>33</v>
      </c>
      <c r="F44" s="31">
        <v>100</v>
      </c>
      <c r="G44" s="31"/>
      <c r="H44" s="33">
        <v>0.85</v>
      </c>
      <c r="I44" s="33">
        <f t="shared" ref="I44" si="15">H44*0.98</f>
        <v>0.83299999999999996</v>
      </c>
      <c r="J44" s="33">
        <f t="shared" ref="J44" si="16">I44*0.98</f>
        <v>0.81633999999999995</v>
      </c>
      <c r="K44" s="34">
        <f t="shared" ref="K44" si="17">J44*0.98</f>
        <v>0.80001319999999998</v>
      </c>
      <c r="L44" s="58">
        <v>0.32</v>
      </c>
    </row>
    <row r="45" spans="1:12" ht="15.75" x14ac:dyDescent="0.25">
      <c r="A45" s="29">
        <v>2</v>
      </c>
      <c r="B45" s="30" t="s">
        <v>51</v>
      </c>
      <c r="C45" s="31"/>
      <c r="D45" s="32"/>
      <c r="E45" s="32"/>
      <c r="F45" s="31"/>
      <c r="G45" s="59"/>
      <c r="H45" s="33"/>
      <c r="I45" s="33"/>
      <c r="J45" s="33"/>
      <c r="K45" s="34"/>
      <c r="L45" s="35"/>
    </row>
    <row r="46" spans="1:12" ht="15.75" x14ac:dyDescent="0.25">
      <c r="A46" s="29"/>
      <c r="B46" s="38" t="s">
        <v>52</v>
      </c>
      <c r="C46" s="31"/>
      <c r="D46" s="32"/>
      <c r="E46" s="32" t="s">
        <v>50</v>
      </c>
      <c r="F46" s="31">
        <v>30</v>
      </c>
      <c r="G46" s="31"/>
      <c r="H46" s="33">
        <v>0.74</v>
      </c>
      <c r="I46" s="33">
        <f t="shared" ref="I46:K47" si="18">H46*0.98</f>
        <v>0.72519999999999996</v>
      </c>
      <c r="J46" s="33">
        <f t="shared" si="18"/>
        <v>0.71069599999999999</v>
      </c>
      <c r="K46" s="34">
        <f t="shared" si="18"/>
        <v>0.69648208</v>
      </c>
      <c r="L46" s="58">
        <v>10.81</v>
      </c>
    </row>
    <row r="47" spans="1:12" ht="15.75" x14ac:dyDescent="0.25">
      <c r="A47" s="29"/>
      <c r="B47" s="38" t="s">
        <v>52</v>
      </c>
      <c r="C47" s="31"/>
      <c r="D47" s="32"/>
      <c r="E47" s="32" t="s">
        <v>25</v>
      </c>
      <c r="F47" s="31">
        <v>40</v>
      </c>
      <c r="G47" s="31"/>
      <c r="H47" s="33">
        <v>0.64</v>
      </c>
      <c r="I47" s="33">
        <f t="shared" si="18"/>
        <v>0.62719999999999998</v>
      </c>
      <c r="J47" s="33">
        <f t="shared" si="18"/>
        <v>0.61465599999999998</v>
      </c>
      <c r="K47" s="34">
        <f t="shared" si="18"/>
        <v>0.60236287999999993</v>
      </c>
      <c r="L47" s="58">
        <v>2.2400000000000002</v>
      </c>
    </row>
    <row r="48" spans="1:12" ht="15.75" x14ac:dyDescent="0.25">
      <c r="A48" s="29"/>
      <c r="B48" s="38" t="s">
        <v>52</v>
      </c>
      <c r="C48" s="31"/>
      <c r="D48" s="32"/>
      <c r="E48" s="32" t="s">
        <v>28</v>
      </c>
      <c r="F48" s="31">
        <v>50</v>
      </c>
      <c r="G48" s="31"/>
      <c r="H48" s="33">
        <v>0.74</v>
      </c>
      <c r="I48" s="33">
        <f t="shared" ref="I48:I49" si="19">H48*0.98</f>
        <v>0.72519999999999996</v>
      </c>
      <c r="J48" s="33">
        <f t="shared" ref="J48:J49" si="20">I48*0.98</f>
        <v>0.71069599999999999</v>
      </c>
      <c r="K48" s="34">
        <f t="shared" ref="K48:K49" si="21">J48*0.98</f>
        <v>0.69648208</v>
      </c>
      <c r="L48" s="58">
        <v>8.8000000000000007</v>
      </c>
    </row>
    <row r="49" spans="1:12" ht="15.75" x14ac:dyDescent="0.25">
      <c r="A49" s="29"/>
      <c r="B49" s="38" t="s">
        <v>52</v>
      </c>
      <c r="C49" s="31"/>
      <c r="D49" s="32"/>
      <c r="E49" s="32" t="s">
        <v>33</v>
      </c>
      <c r="F49" s="31">
        <v>50</v>
      </c>
      <c r="G49" s="31"/>
      <c r="H49" s="33">
        <v>0.64</v>
      </c>
      <c r="I49" s="33">
        <f t="shared" si="19"/>
        <v>0.62719999999999998</v>
      </c>
      <c r="J49" s="33">
        <f t="shared" si="20"/>
        <v>0.61465599999999998</v>
      </c>
      <c r="K49" s="34">
        <f t="shared" si="21"/>
        <v>0.60236287999999993</v>
      </c>
      <c r="L49" s="58">
        <v>0.72</v>
      </c>
    </row>
    <row r="50" spans="1:12" ht="15.75" x14ac:dyDescent="0.25">
      <c r="A50" s="29">
        <v>3</v>
      </c>
      <c r="B50" s="30" t="s">
        <v>54</v>
      </c>
      <c r="C50" s="31"/>
      <c r="D50" s="32"/>
      <c r="E50" s="32"/>
      <c r="F50" s="31"/>
      <c r="G50" s="31"/>
      <c r="H50" s="33"/>
      <c r="I50" s="33"/>
      <c r="J50" s="33"/>
      <c r="K50" s="34"/>
      <c r="L50" s="35"/>
    </row>
    <row r="51" spans="1:12" ht="15.75" x14ac:dyDescent="0.25">
      <c r="A51" s="29"/>
      <c r="B51" s="38" t="s">
        <v>55</v>
      </c>
      <c r="C51" s="31"/>
      <c r="D51" s="32"/>
      <c r="E51" s="32" t="s">
        <v>53</v>
      </c>
      <c r="F51" s="31">
        <v>35</v>
      </c>
      <c r="G51" s="31"/>
      <c r="H51" s="33">
        <v>0.64</v>
      </c>
      <c r="I51" s="33">
        <f t="shared" ref="I51:K58" si="22">H51*0.98</f>
        <v>0.62719999999999998</v>
      </c>
      <c r="J51" s="33">
        <f t="shared" si="22"/>
        <v>0.61465599999999998</v>
      </c>
      <c r="K51" s="34">
        <f t="shared" si="22"/>
        <v>0.60236287999999993</v>
      </c>
      <c r="L51" s="58">
        <v>0.24</v>
      </c>
    </row>
    <row r="52" spans="1:12" ht="15.75" x14ac:dyDescent="0.25">
      <c r="A52" s="29"/>
      <c r="B52" s="38" t="s">
        <v>55</v>
      </c>
      <c r="C52" s="31"/>
      <c r="D52" s="32"/>
      <c r="E52" s="32" t="s">
        <v>25</v>
      </c>
      <c r="F52" s="31">
        <v>55</v>
      </c>
      <c r="G52" s="31"/>
      <c r="H52" s="33">
        <v>0.64</v>
      </c>
      <c r="I52" s="33">
        <f t="shared" ref="I52" si="23">H52*0.98</f>
        <v>0.62719999999999998</v>
      </c>
      <c r="J52" s="33">
        <f t="shared" ref="J52" si="24">I52*0.98</f>
        <v>0.61465599999999998</v>
      </c>
      <c r="K52" s="34">
        <f t="shared" ref="K52" si="25">J52*0.98</f>
        <v>0.60236287999999993</v>
      </c>
      <c r="L52" s="58">
        <v>0.34</v>
      </c>
    </row>
    <row r="53" spans="1:12" ht="15.75" x14ac:dyDescent="0.25">
      <c r="A53" s="29"/>
      <c r="B53" s="38" t="s">
        <v>55</v>
      </c>
      <c r="C53" s="31"/>
      <c r="D53" s="32"/>
      <c r="E53" s="32" t="s">
        <v>28</v>
      </c>
      <c r="F53" s="31">
        <v>70</v>
      </c>
      <c r="G53" s="31"/>
      <c r="H53" s="33">
        <v>0.64</v>
      </c>
      <c r="I53" s="33">
        <f t="shared" ref="I53:I54" si="26">H53*0.98</f>
        <v>0.62719999999999998</v>
      </c>
      <c r="J53" s="33">
        <f t="shared" ref="J53:J54" si="27">I53*0.98</f>
        <v>0.61465599999999998</v>
      </c>
      <c r="K53" s="34">
        <f t="shared" ref="K53:K54" si="28">J53*0.98</f>
        <v>0.60236287999999993</v>
      </c>
      <c r="L53" s="39">
        <v>2.6</v>
      </c>
    </row>
    <row r="54" spans="1:12" ht="15.75" x14ac:dyDescent="0.25">
      <c r="A54" s="29"/>
      <c r="B54" s="38" t="s">
        <v>55</v>
      </c>
      <c r="C54" s="31"/>
      <c r="D54" s="32"/>
      <c r="E54" s="32" t="s">
        <v>33</v>
      </c>
      <c r="F54" s="31">
        <v>80</v>
      </c>
      <c r="G54" s="31"/>
      <c r="H54" s="33">
        <v>0.64</v>
      </c>
      <c r="I54" s="33">
        <f t="shared" si="26"/>
        <v>0.62719999999999998</v>
      </c>
      <c r="J54" s="33">
        <f t="shared" si="27"/>
        <v>0.61465599999999998</v>
      </c>
      <c r="K54" s="34">
        <f t="shared" si="28"/>
        <v>0.60236287999999993</v>
      </c>
      <c r="L54" s="39">
        <v>1.7</v>
      </c>
    </row>
    <row r="55" spans="1:12" ht="15.75" x14ac:dyDescent="0.25">
      <c r="A55" s="29">
        <v>4</v>
      </c>
      <c r="B55" s="45" t="s">
        <v>56</v>
      </c>
      <c r="C55" s="31"/>
      <c r="D55" s="32"/>
      <c r="E55" s="32"/>
      <c r="F55" s="31"/>
      <c r="G55" s="31"/>
      <c r="H55" s="33"/>
      <c r="I55" s="33"/>
      <c r="J55" s="33"/>
      <c r="K55" s="34"/>
      <c r="L55" s="35"/>
    </row>
    <row r="56" spans="1:12" ht="15.75" x14ac:dyDescent="0.25">
      <c r="A56" s="29"/>
      <c r="B56" s="38"/>
      <c r="C56" s="31"/>
      <c r="D56" s="32"/>
      <c r="E56" s="32"/>
      <c r="F56" s="31"/>
      <c r="G56" s="31"/>
      <c r="H56" s="33"/>
      <c r="I56" s="33"/>
      <c r="J56" s="33"/>
      <c r="K56" s="34"/>
      <c r="L56" s="35"/>
    </row>
    <row r="57" spans="1:12" ht="15.75" x14ac:dyDescent="0.25">
      <c r="A57" s="29">
        <v>1</v>
      </c>
      <c r="B57" s="38" t="s">
        <v>57</v>
      </c>
      <c r="C57" s="31"/>
      <c r="D57" s="32"/>
      <c r="E57" s="32" t="s">
        <v>38</v>
      </c>
      <c r="F57" s="31">
        <v>75</v>
      </c>
      <c r="G57" s="31"/>
      <c r="H57" s="33">
        <v>1</v>
      </c>
      <c r="I57" s="33">
        <f t="shared" si="22"/>
        <v>0.98</v>
      </c>
      <c r="J57" s="33">
        <f t="shared" si="22"/>
        <v>0.96039999999999992</v>
      </c>
      <c r="K57" s="34">
        <f t="shared" si="22"/>
        <v>0.94119199999999992</v>
      </c>
      <c r="L57" s="39">
        <v>0.88</v>
      </c>
    </row>
    <row r="58" spans="1:12" ht="15.75" x14ac:dyDescent="0.25">
      <c r="A58" s="29">
        <v>2</v>
      </c>
      <c r="B58" s="38" t="s">
        <v>57</v>
      </c>
      <c r="C58" s="31"/>
      <c r="D58" s="32"/>
      <c r="E58" s="32" t="s">
        <v>114</v>
      </c>
      <c r="F58" s="31">
        <v>85</v>
      </c>
      <c r="G58" s="31"/>
      <c r="H58" s="33">
        <v>1</v>
      </c>
      <c r="I58" s="33">
        <f t="shared" si="22"/>
        <v>0.98</v>
      </c>
      <c r="J58" s="33">
        <f t="shared" si="22"/>
        <v>0.96039999999999992</v>
      </c>
      <c r="K58" s="34">
        <f t="shared" si="22"/>
        <v>0.94119199999999992</v>
      </c>
      <c r="L58" s="39">
        <v>0.52</v>
      </c>
    </row>
    <row r="59" spans="1:12" ht="15.75" x14ac:dyDescent="0.25">
      <c r="A59" s="29">
        <v>5</v>
      </c>
      <c r="B59" s="38"/>
      <c r="C59" s="31"/>
      <c r="D59" s="32"/>
      <c r="E59" s="32"/>
      <c r="F59" s="31"/>
      <c r="G59" s="31"/>
      <c r="H59" s="33"/>
      <c r="I59" s="33"/>
      <c r="J59" s="33"/>
      <c r="K59" s="34"/>
      <c r="L59" s="58"/>
    </row>
    <row r="60" spans="1:12" ht="15.75" x14ac:dyDescent="0.25">
      <c r="A60" s="29">
        <v>5</v>
      </c>
      <c r="B60" s="45" t="s">
        <v>58</v>
      </c>
      <c r="C60" s="31"/>
      <c r="D60" s="32"/>
      <c r="E60" s="32"/>
      <c r="F60" s="31"/>
      <c r="G60" s="31"/>
      <c r="H60" s="33"/>
      <c r="I60" s="33"/>
      <c r="J60" s="33"/>
      <c r="K60" s="33"/>
      <c r="L60" s="35"/>
    </row>
    <row r="61" spans="1:12" ht="15.75" x14ac:dyDescent="0.25">
      <c r="A61" s="29">
        <v>6</v>
      </c>
      <c r="B61" s="60" t="s">
        <v>59</v>
      </c>
      <c r="C61" s="31"/>
      <c r="D61" s="32"/>
      <c r="E61" s="61"/>
      <c r="F61" s="62"/>
      <c r="G61" s="62"/>
      <c r="H61" s="63"/>
      <c r="I61" s="63"/>
      <c r="J61" s="63"/>
      <c r="K61" s="63"/>
      <c r="L61" s="64"/>
    </row>
    <row r="62" spans="1:12" ht="15.75" x14ac:dyDescent="0.25">
      <c r="A62" s="65"/>
      <c r="B62" s="66" t="s">
        <v>82</v>
      </c>
      <c r="C62" s="62"/>
      <c r="D62" s="61"/>
      <c r="E62" s="61" t="s">
        <v>28</v>
      </c>
      <c r="F62" s="62">
        <v>25</v>
      </c>
      <c r="G62" s="62"/>
      <c r="H62" s="63">
        <v>1</v>
      </c>
      <c r="I62" s="33">
        <f t="shared" ref="I62" si="29">H62*0.98</f>
        <v>0.98</v>
      </c>
      <c r="J62" s="33">
        <f t="shared" ref="J62" si="30">I62*0.98</f>
        <v>0.96039999999999992</v>
      </c>
      <c r="K62" s="34">
        <f t="shared" ref="K62" si="31">J62*0.98</f>
        <v>0.94119199999999992</v>
      </c>
      <c r="L62" s="67">
        <v>2.0699999999999998</v>
      </c>
    </row>
    <row r="63" spans="1:12" ht="15.75" x14ac:dyDescent="0.25">
      <c r="A63" s="29"/>
      <c r="B63" s="66" t="s">
        <v>82</v>
      </c>
      <c r="C63" s="62"/>
      <c r="D63" s="61"/>
      <c r="E63" s="61" t="s">
        <v>33</v>
      </c>
      <c r="F63" s="62">
        <v>35</v>
      </c>
      <c r="G63" s="62"/>
      <c r="H63" s="63">
        <v>1</v>
      </c>
      <c r="I63" s="33">
        <f t="shared" ref="I63:K66" si="32">H63*0.98</f>
        <v>0.98</v>
      </c>
      <c r="J63" s="33">
        <f t="shared" ref="J63:J65" si="33">I63*0.98</f>
        <v>0.96039999999999992</v>
      </c>
      <c r="K63" s="34">
        <f t="shared" ref="K63:K65" si="34">J63*0.98</f>
        <v>0.94119199999999992</v>
      </c>
      <c r="L63" s="67">
        <v>1.21</v>
      </c>
    </row>
    <row r="64" spans="1:12" ht="15.75" x14ac:dyDescent="0.25">
      <c r="A64" s="29"/>
      <c r="B64" s="66" t="s">
        <v>82</v>
      </c>
      <c r="C64" s="62"/>
      <c r="D64" s="61"/>
      <c r="E64" s="61" t="s">
        <v>42</v>
      </c>
      <c r="F64" s="62">
        <v>50</v>
      </c>
      <c r="G64" s="62"/>
      <c r="H64" s="63">
        <v>1.5</v>
      </c>
      <c r="I64" s="33">
        <f t="shared" si="32"/>
        <v>1.47</v>
      </c>
      <c r="J64" s="33">
        <f t="shared" si="33"/>
        <v>1.4405999999999999</v>
      </c>
      <c r="K64" s="33">
        <f t="shared" si="34"/>
        <v>1.4117879999999998</v>
      </c>
      <c r="L64" s="67">
        <v>0.33600000000000002</v>
      </c>
    </row>
    <row r="65" spans="1:12" ht="15.75" x14ac:dyDescent="0.25">
      <c r="A65" s="29">
        <v>7</v>
      </c>
      <c r="B65" s="66" t="s">
        <v>82</v>
      </c>
      <c r="C65" s="31"/>
      <c r="D65" s="32"/>
      <c r="E65" s="32" t="s">
        <v>38</v>
      </c>
      <c r="F65" s="31">
        <v>80</v>
      </c>
      <c r="G65" s="31"/>
      <c r="H65" s="33">
        <v>2</v>
      </c>
      <c r="I65" s="33">
        <f t="shared" si="32"/>
        <v>1.96</v>
      </c>
      <c r="J65" s="33">
        <f t="shared" si="33"/>
        <v>1.9207999999999998</v>
      </c>
      <c r="K65" s="33">
        <f t="shared" si="34"/>
        <v>1.8823839999999998</v>
      </c>
      <c r="L65" s="35">
        <v>1.6E-2</v>
      </c>
    </row>
    <row r="66" spans="1:12" ht="15.75" x14ac:dyDescent="0.25">
      <c r="A66" s="29"/>
      <c r="B66" s="38" t="s">
        <v>90</v>
      </c>
      <c r="C66" s="31"/>
      <c r="D66" s="32"/>
      <c r="E66" s="32" t="s">
        <v>33</v>
      </c>
      <c r="F66" s="31">
        <v>30</v>
      </c>
      <c r="G66" s="31"/>
      <c r="H66" s="33">
        <v>1</v>
      </c>
      <c r="I66" s="33">
        <f t="shared" si="32"/>
        <v>0.98</v>
      </c>
      <c r="J66" s="33">
        <f t="shared" si="32"/>
        <v>0.96039999999999992</v>
      </c>
      <c r="K66" s="33">
        <f t="shared" si="32"/>
        <v>0.94119199999999992</v>
      </c>
      <c r="L66" s="35">
        <v>0.16700000000000001</v>
      </c>
    </row>
    <row r="67" spans="1:12" ht="15.75" x14ac:dyDescent="0.25">
      <c r="A67" s="29">
        <v>8</v>
      </c>
      <c r="B67" s="30" t="s">
        <v>60</v>
      </c>
      <c r="C67" s="31"/>
      <c r="D67" s="32"/>
      <c r="E67" s="32"/>
      <c r="F67" s="31"/>
      <c r="G67" s="31"/>
      <c r="H67" s="33"/>
      <c r="I67" s="33"/>
      <c r="J67" s="33"/>
      <c r="K67" s="34"/>
      <c r="L67" s="35"/>
    </row>
    <row r="68" spans="1:12" ht="15.75" x14ac:dyDescent="0.25">
      <c r="A68" s="29"/>
      <c r="B68" s="38" t="s">
        <v>61</v>
      </c>
      <c r="C68" s="31"/>
      <c r="D68" s="32"/>
      <c r="E68" s="32" t="s">
        <v>50</v>
      </c>
      <c r="F68" s="31">
        <v>45</v>
      </c>
      <c r="G68" s="31"/>
      <c r="H68" s="33">
        <v>0.85</v>
      </c>
      <c r="I68" s="33">
        <f t="shared" ref="I68:K68" si="35">H68*0.98</f>
        <v>0.83299999999999996</v>
      </c>
      <c r="J68" s="33">
        <f t="shared" si="35"/>
        <v>0.81633999999999995</v>
      </c>
      <c r="K68" s="34">
        <f t="shared" si="35"/>
        <v>0.80001319999999998</v>
      </c>
      <c r="L68" s="39">
        <v>2.0699999999999998</v>
      </c>
    </row>
    <row r="69" spans="1:12" ht="15.75" x14ac:dyDescent="0.25">
      <c r="A69" s="68"/>
      <c r="B69" s="38"/>
      <c r="C69" s="69"/>
      <c r="D69" s="70"/>
      <c r="E69" s="32"/>
      <c r="F69" s="31"/>
      <c r="G69" s="31"/>
      <c r="H69" s="33"/>
      <c r="I69" s="33"/>
      <c r="J69" s="33"/>
      <c r="K69" s="34"/>
      <c r="L69" s="39"/>
    </row>
    <row r="70" spans="1:12" ht="15.75" x14ac:dyDescent="0.25">
      <c r="A70" s="68">
        <v>9</v>
      </c>
      <c r="B70" s="38"/>
      <c r="C70" s="69"/>
      <c r="D70" s="70"/>
      <c r="E70" s="32"/>
      <c r="F70" s="31"/>
      <c r="G70" s="31"/>
      <c r="H70" s="33"/>
      <c r="I70" s="33"/>
      <c r="J70" s="33"/>
      <c r="K70" s="34"/>
      <c r="L70" s="39"/>
    </row>
    <row r="71" spans="1:12" ht="15.75" x14ac:dyDescent="0.25">
      <c r="A71" s="71">
        <v>10</v>
      </c>
      <c r="B71" s="66" t="s">
        <v>85</v>
      </c>
      <c r="C71" s="31"/>
      <c r="D71" s="32"/>
      <c r="E71" s="32" t="s">
        <v>38</v>
      </c>
      <c r="F71" s="31">
        <v>100</v>
      </c>
      <c r="G71" s="31"/>
      <c r="H71" s="33">
        <v>1</v>
      </c>
      <c r="I71" s="33">
        <f t="shared" ref="I71" si="36">H71*0.98</f>
        <v>0.98</v>
      </c>
      <c r="J71" s="33">
        <f t="shared" ref="J71" si="37">I71*0.98</f>
        <v>0.96039999999999992</v>
      </c>
      <c r="K71" s="34">
        <f t="shared" ref="K71" si="38">J71*0.98</f>
        <v>0.94119199999999992</v>
      </c>
      <c r="L71" s="39">
        <v>1.2</v>
      </c>
    </row>
    <row r="72" spans="1:12" ht="16.5" thickBot="1" x14ac:dyDescent="0.3">
      <c r="A72" s="71"/>
      <c r="B72" s="66"/>
      <c r="C72" s="31"/>
      <c r="D72" s="32"/>
      <c r="E72" s="32"/>
      <c r="F72" s="31"/>
      <c r="G72" s="31"/>
      <c r="H72" s="33"/>
      <c r="I72" s="33"/>
      <c r="J72" s="33"/>
      <c r="K72" s="33"/>
      <c r="L72" s="58"/>
    </row>
    <row r="73" spans="1:12" ht="16.5" thickBot="1" x14ac:dyDescent="0.3">
      <c r="A73" s="72" t="s">
        <v>62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4"/>
    </row>
    <row r="74" spans="1:12" ht="15.75" x14ac:dyDescent="0.25">
      <c r="A74" s="65">
        <v>1</v>
      </c>
      <c r="B74" s="75" t="s">
        <v>63</v>
      </c>
      <c r="C74" s="62"/>
      <c r="D74" s="61"/>
      <c r="E74" s="61"/>
      <c r="F74" s="61"/>
      <c r="G74" s="62"/>
      <c r="H74" s="63"/>
      <c r="I74" s="63"/>
      <c r="J74" s="63"/>
      <c r="K74" s="76"/>
      <c r="L74" s="64"/>
    </row>
    <row r="75" spans="1:12" ht="15.75" x14ac:dyDescent="0.25">
      <c r="A75" s="29"/>
      <c r="B75" s="42" t="s">
        <v>64</v>
      </c>
      <c r="C75" s="31"/>
      <c r="D75" s="32"/>
      <c r="E75" s="32"/>
      <c r="F75" s="31"/>
      <c r="G75" s="31"/>
      <c r="H75" s="33"/>
      <c r="I75" s="33"/>
      <c r="J75" s="33"/>
      <c r="K75" s="34"/>
      <c r="L75" s="39"/>
    </row>
    <row r="76" spans="1:12" ht="15.75" x14ac:dyDescent="0.25">
      <c r="A76" s="29"/>
      <c r="B76" s="42" t="s">
        <v>64</v>
      </c>
      <c r="C76" s="31"/>
      <c r="D76" s="32"/>
      <c r="E76" s="32" t="s">
        <v>33</v>
      </c>
      <c r="F76" s="31">
        <v>70</v>
      </c>
      <c r="G76" s="31"/>
      <c r="H76" s="33">
        <v>0.74</v>
      </c>
      <c r="I76" s="33">
        <f t="shared" ref="I76:K84" si="39">H76*0.98</f>
        <v>0.72519999999999996</v>
      </c>
      <c r="J76" s="33">
        <f t="shared" si="39"/>
        <v>0.71069599999999999</v>
      </c>
      <c r="K76" s="34">
        <f t="shared" si="39"/>
        <v>0.69648208</v>
      </c>
      <c r="L76" s="39">
        <v>2.484</v>
      </c>
    </row>
    <row r="77" spans="1:12" ht="15.75" x14ac:dyDescent="0.25">
      <c r="A77" s="29"/>
      <c r="B77" s="42" t="s">
        <v>64</v>
      </c>
      <c r="C77" s="31"/>
      <c r="D77" s="32"/>
      <c r="E77" s="32" t="s">
        <v>53</v>
      </c>
      <c r="F77" s="31">
        <v>100</v>
      </c>
      <c r="G77" s="31"/>
      <c r="H77" s="33">
        <v>0.74</v>
      </c>
      <c r="I77" s="33">
        <f t="shared" ref="I77:I78" si="40">H77*0.98</f>
        <v>0.72519999999999996</v>
      </c>
      <c r="J77" s="33">
        <f t="shared" si="39"/>
        <v>0.71069599999999999</v>
      </c>
      <c r="K77" s="33">
        <f t="shared" si="39"/>
        <v>0.69648208</v>
      </c>
      <c r="L77" s="39">
        <v>1.75</v>
      </c>
    </row>
    <row r="78" spans="1:12" ht="15.75" x14ac:dyDescent="0.25">
      <c r="A78" s="29"/>
      <c r="B78" s="42" t="s">
        <v>64</v>
      </c>
      <c r="C78" s="31"/>
      <c r="D78" s="32"/>
      <c r="E78" s="32" t="s">
        <v>42</v>
      </c>
      <c r="F78" s="31">
        <v>110</v>
      </c>
      <c r="G78" s="31"/>
      <c r="H78" s="33">
        <v>0.64</v>
      </c>
      <c r="I78" s="33">
        <f t="shared" si="40"/>
        <v>0.62719999999999998</v>
      </c>
      <c r="J78" s="33">
        <f t="shared" si="39"/>
        <v>0.61465599999999998</v>
      </c>
      <c r="K78" s="33">
        <f t="shared" si="39"/>
        <v>0.60236287999999993</v>
      </c>
      <c r="L78" s="39">
        <v>2.4</v>
      </c>
    </row>
    <row r="79" spans="1:12" ht="15.75" x14ac:dyDescent="0.25">
      <c r="A79" s="29">
        <v>2</v>
      </c>
      <c r="B79" s="45" t="s">
        <v>65</v>
      </c>
      <c r="C79" s="31"/>
      <c r="D79" s="32"/>
      <c r="E79" s="32"/>
      <c r="F79" s="31"/>
      <c r="G79" s="31"/>
      <c r="H79" s="33"/>
      <c r="I79" s="33"/>
      <c r="J79" s="33"/>
      <c r="K79" s="33"/>
      <c r="L79" s="35"/>
    </row>
    <row r="80" spans="1:12" ht="15.75" x14ac:dyDescent="0.25">
      <c r="A80" s="29">
        <v>1</v>
      </c>
      <c r="B80" s="42" t="s">
        <v>66</v>
      </c>
      <c r="C80" s="31"/>
      <c r="D80" s="32"/>
      <c r="E80" s="32" t="s">
        <v>25</v>
      </c>
      <c r="F80" s="31">
        <v>40</v>
      </c>
      <c r="G80" s="31"/>
      <c r="H80" s="33">
        <v>0.74</v>
      </c>
      <c r="I80" s="33">
        <f t="shared" si="39"/>
        <v>0.72519999999999996</v>
      </c>
      <c r="J80" s="33">
        <f t="shared" si="39"/>
        <v>0.71069599999999999</v>
      </c>
      <c r="K80" s="34">
        <f t="shared" si="39"/>
        <v>0.69648208</v>
      </c>
      <c r="L80" s="39">
        <v>2.64</v>
      </c>
    </row>
    <row r="81" spans="1:12" ht="15.75" x14ac:dyDescent="0.25">
      <c r="A81" s="29">
        <v>3</v>
      </c>
      <c r="B81" s="42" t="s">
        <v>66</v>
      </c>
      <c r="C81" s="31"/>
      <c r="D81" s="32"/>
      <c r="E81" s="32" t="s">
        <v>33</v>
      </c>
      <c r="F81" s="31">
        <v>60</v>
      </c>
      <c r="G81" s="31"/>
      <c r="H81" s="33">
        <v>0.74</v>
      </c>
      <c r="I81" s="33">
        <f t="shared" si="39"/>
        <v>0.72519999999999996</v>
      </c>
      <c r="J81" s="33">
        <f t="shared" si="39"/>
        <v>0.71069599999999999</v>
      </c>
      <c r="K81" s="34">
        <f t="shared" si="39"/>
        <v>0.69648208</v>
      </c>
      <c r="L81" s="39">
        <v>6</v>
      </c>
    </row>
    <row r="82" spans="1:12" ht="15.75" x14ac:dyDescent="0.25">
      <c r="A82" s="29">
        <v>4</v>
      </c>
      <c r="B82" s="42" t="s">
        <v>66</v>
      </c>
      <c r="C82" s="31"/>
      <c r="D82" s="32"/>
      <c r="E82" s="32" t="s">
        <v>92</v>
      </c>
      <c r="F82" s="31">
        <v>120</v>
      </c>
      <c r="G82" s="31"/>
      <c r="H82" s="33">
        <v>0.53</v>
      </c>
      <c r="I82" s="33">
        <f t="shared" ref="I82:I83" si="41">H82*0.98</f>
        <v>0.51939999999999997</v>
      </c>
      <c r="J82" s="33">
        <f t="shared" ref="J82:J83" si="42">I82*0.98</f>
        <v>0.50901199999999991</v>
      </c>
      <c r="K82" s="34">
        <f t="shared" ref="K82:K83" si="43">J82*0.98</f>
        <v>0.4988317599999999</v>
      </c>
      <c r="L82" s="39">
        <v>70.38</v>
      </c>
    </row>
    <row r="83" spans="1:12" ht="15.75" x14ac:dyDescent="0.25">
      <c r="A83" s="29"/>
      <c r="B83" s="42" t="s">
        <v>66</v>
      </c>
      <c r="C83" s="31"/>
      <c r="D83" s="32"/>
      <c r="E83" s="32" t="s">
        <v>100</v>
      </c>
      <c r="F83" s="31">
        <v>140</v>
      </c>
      <c r="G83" s="31"/>
      <c r="H83" s="33">
        <v>0.53</v>
      </c>
      <c r="I83" s="33">
        <f t="shared" si="41"/>
        <v>0.51939999999999997</v>
      </c>
      <c r="J83" s="33">
        <f t="shared" si="42"/>
        <v>0.50901199999999991</v>
      </c>
      <c r="K83" s="34">
        <f t="shared" si="43"/>
        <v>0.4988317599999999</v>
      </c>
      <c r="L83" s="39">
        <v>8.84</v>
      </c>
    </row>
    <row r="84" spans="1:12" ht="15.75" x14ac:dyDescent="0.25">
      <c r="A84" s="29">
        <v>5</v>
      </c>
      <c r="B84" s="42" t="s">
        <v>66</v>
      </c>
      <c r="C84" s="31"/>
      <c r="D84" s="32"/>
      <c r="E84" s="32"/>
      <c r="F84" s="31"/>
      <c r="G84" s="31"/>
      <c r="H84" s="33"/>
      <c r="I84" s="33">
        <f t="shared" si="39"/>
        <v>0</v>
      </c>
      <c r="J84" s="33">
        <f t="shared" si="39"/>
        <v>0</v>
      </c>
      <c r="K84" s="34">
        <f t="shared" si="39"/>
        <v>0</v>
      </c>
      <c r="L84" s="39"/>
    </row>
    <row r="85" spans="1:12" ht="15.75" x14ac:dyDescent="0.25">
      <c r="A85" s="55" t="s">
        <v>67</v>
      </c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7"/>
    </row>
    <row r="86" spans="1:12" ht="15.75" x14ac:dyDescent="0.25">
      <c r="A86" s="77"/>
      <c r="B86" s="78"/>
      <c r="C86" s="31"/>
      <c r="D86" s="79"/>
      <c r="E86" s="79"/>
      <c r="F86" s="79"/>
      <c r="G86" s="79"/>
      <c r="H86" s="33"/>
      <c r="I86" s="79"/>
      <c r="J86" s="79"/>
      <c r="K86" s="79"/>
      <c r="L86" s="35"/>
    </row>
    <row r="87" spans="1:12" ht="15.75" x14ac:dyDescent="0.25">
      <c r="A87" s="29">
        <v>1</v>
      </c>
      <c r="B87" s="45" t="s">
        <v>58</v>
      </c>
      <c r="C87" s="31"/>
      <c r="D87" s="32"/>
      <c r="E87" s="32"/>
      <c r="F87" s="31"/>
      <c r="G87" s="31"/>
      <c r="H87" s="33"/>
      <c r="I87" s="33"/>
      <c r="J87" s="33"/>
      <c r="K87" s="33"/>
      <c r="L87" s="35"/>
    </row>
    <row r="88" spans="1:12" ht="15.75" x14ac:dyDescent="0.25">
      <c r="A88" s="29"/>
      <c r="B88" s="43"/>
      <c r="C88" s="31"/>
      <c r="D88" s="79"/>
      <c r="E88" s="32"/>
      <c r="F88" s="31"/>
      <c r="G88" s="31"/>
      <c r="H88" s="33"/>
      <c r="I88" s="79"/>
      <c r="J88" s="79"/>
      <c r="K88" s="79"/>
      <c r="L88" s="35"/>
    </row>
    <row r="89" spans="1:12" ht="15.75" x14ac:dyDescent="0.25">
      <c r="A89" s="29">
        <v>2</v>
      </c>
      <c r="B89" s="45" t="s">
        <v>65</v>
      </c>
      <c r="C89" s="31"/>
      <c r="D89" s="32"/>
      <c r="E89" s="32"/>
      <c r="F89" s="31"/>
      <c r="G89" s="31"/>
      <c r="H89" s="33"/>
      <c r="I89" s="33"/>
      <c r="J89" s="33"/>
      <c r="K89" s="33"/>
      <c r="L89" s="35"/>
    </row>
    <row r="90" spans="1:12" ht="15.75" x14ac:dyDescent="0.25">
      <c r="A90" s="29"/>
      <c r="B90" s="38"/>
      <c r="C90" s="79"/>
      <c r="D90" s="79"/>
      <c r="E90" s="32"/>
      <c r="F90" s="31"/>
      <c r="G90" s="31"/>
      <c r="H90" s="33"/>
      <c r="I90" s="79"/>
      <c r="J90" s="79"/>
      <c r="K90" s="80"/>
      <c r="L90" s="35"/>
    </row>
    <row r="91" spans="1:12" ht="15.75" x14ac:dyDescent="0.25">
      <c r="A91" s="29"/>
      <c r="B91" s="38" t="s">
        <v>66</v>
      </c>
      <c r="C91" s="31"/>
      <c r="D91" s="32"/>
      <c r="E91" s="32" t="s">
        <v>110</v>
      </c>
      <c r="F91" s="31">
        <v>120</v>
      </c>
      <c r="G91" s="31"/>
      <c r="H91" s="33">
        <v>0.8</v>
      </c>
      <c r="I91" s="81"/>
      <c r="J91" s="31"/>
      <c r="K91" s="82"/>
      <c r="L91" s="35">
        <v>1.68</v>
      </c>
    </row>
    <row r="92" spans="1:12" ht="15.75" x14ac:dyDescent="0.25">
      <c r="A92" s="29"/>
      <c r="B92" s="38" t="s">
        <v>66</v>
      </c>
      <c r="C92" s="31"/>
      <c r="D92" s="32"/>
      <c r="E92" s="32" t="s">
        <v>93</v>
      </c>
      <c r="F92" s="31">
        <v>100</v>
      </c>
      <c r="G92" s="31"/>
      <c r="H92" s="33">
        <v>0.8</v>
      </c>
      <c r="I92" s="81"/>
      <c r="J92" s="31"/>
      <c r="K92" s="82"/>
      <c r="L92" s="35">
        <v>0.93500000000000005</v>
      </c>
    </row>
    <row r="93" spans="1:12" ht="15.75" x14ac:dyDescent="0.25">
      <c r="A93" s="29">
        <v>3</v>
      </c>
      <c r="B93" s="38" t="s">
        <v>52</v>
      </c>
      <c r="C93" s="31"/>
      <c r="D93" s="32"/>
      <c r="E93" s="32" t="s">
        <v>111</v>
      </c>
      <c r="F93" s="31">
        <v>50</v>
      </c>
      <c r="G93" s="31"/>
      <c r="H93" s="33">
        <v>1</v>
      </c>
      <c r="I93" s="31"/>
      <c r="J93" s="31"/>
      <c r="K93" s="82"/>
      <c r="L93" s="39">
        <v>0.08</v>
      </c>
    </row>
    <row r="94" spans="1:12" ht="15.75" x14ac:dyDescent="0.25">
      <c r="A94" s="29">
        <v>4</v>
      </c>
      <c r="B94" s="66" t="s">
        <v>83</v>
      </c>
      <c r="C94" s="31"/>
      <c r="D94" s="32"/>
      <c r="E94" s="32" t="s">
        <v>107</v>
      </c>
      <c r="F94" s="31">
        <v>60</v>
      </c>
      <c r="G94" s="31"/>
      <c r="H94" s="33">
        <v>1</v>
      </c>
      <c r="I94" s="31"/>
      <c r="J94" s="31"/>
      <c r="K94" s="31"/>
      <c r="L94" s="35">
        <v>8.4000000000000005E-2</v>
      </c>
    </row>
    <row r="95" spans="1:12" ht="15.75" x14ac:dyDescent="0.25">
      <c r="A95" s="29"/>
      <c r="B95" s="43"/>
      <c r="C95" s="79"/>
      <c r="D95" s="83" t="s">
        <v>86</v>
      </c>
      <c r="E95" s="83"/>
      <c r="F95" s="79"/>
      <c r="G95" s="79"/>
      <c r="H95" s="33"/>
      <c r="I95" s="31"/>
      <c r="J95" s="31"/>
      <c r="K95" s="82"/>
      <c r="L95" s="35"/>
    </row>
    <row r="96" spans="1:12" ht="15.75" x14ac:dyDescent="0.25">
      <c r="A96" s="29">
        <v>1</v>
      </c>
      <c r="B96" s="38" t="s">
        <v>41</v>
      </c>
      <c r="C96" s="31"/>
      <c r="D96" s="32"/>
      <c r="E96" s="32" t="s">
        <v>110</v>
      </c>
      <c r="F96" s="31">
        <v>50</v>
      </c>
      <c r="G96" s="31"/>
      <c r="H96" s="33">
        <v>30</v>
      </c>
      <c r="I96" s="31"/>
      <c r="J96" s="31"/>
      <c r="K96" s="82"/>
      <c r="L96" s="39">
        <v>5.2999999999999999E-2</v>
      </c>
    </row>
    <row r="97" spans="1:12" ht="15.75" x14ac:dyDescent="0.25">
      <c r="A97" s="29">
        <v>2</v>
      </c>
      <c r="B97" s="38" t="s">
        <v>87</v>
      </c>
      <c r="C97" s="31"/>
      <c r="D97" s="32"/>
      <c r="E97" s="32" t="s">
        <v>110</v>
      </c>
      <c r="F97" s="31">
        <v>50</v>
      </c>
      <c r="G97" s="31"/>
      <c r="H97" s="33">
        <v>30</v>
      </c>
      <c r="I97" s="31"/>
      <c r="J97" s="31"/>
      <c r="K97" s="82"/>
      <c r="L97" s="39">
        <v>5.0999999999999997E-2</v>
      </c>
    </row>
    <row r="98" spans="1:12" ht="15.75" x14ac:dyDescent="0.25">
      <c r="A98" s="29"/>
      <c r="B98" s="38" t="s">
        <v>91</v>
      </c>
      <c r="C98" s="31"/>
      <c r="D98" s="32"/>
      <c r="E98" s="32" t="s">
        <v>110</v>
      </c>
      <c r="F98" s="31">
        <v>30</v>
      </c>
      <c r="G98" s="31"/>
      <c r="H98" s="33">
        <v>30</v>
      </c>
      <c r="I98" s="31"/>
      <c r="J98" s="31"/>
      <c r="K98" s="82"/>
      <c r="L98" s="35">
        <v>0.06</v>
      </c>
    </row>
    <row r="99" spans="1:12" ht="15.75" x14ac:dyDescent="0.25">
      <c r="A99" s="29">
        <v>3</v>
      </c>
      <c r="B99" s="38" t="s">
        <v>88</v>
      </c>
      <c r="C99" s="31"/>
      <c r="D99" s="32"/>
      <c r="E99" s="32" t="s">
        <v>110</v>
      </c>
      <c r="F99" s="31">
        <v>50</v>
      </c>
      <c r="G99" s="31"/>
      <c r="H99" s="33">
        <v>30</v>
      </c>
      <c r="I99" s="31"/>
      <c r="J99" s="31"/>
      <c r="K99" s="31"/>
      <c r="L99" s="39">
        <v>2.1000000000000001E-2</v>
      </c>
    </row>
    <row r="100" spans="1:12" ht="15.75" x14ac:dyDescent="0.25">
      <c r="A100" s="55" t="s">
        <v>68</v>
      </c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7"/>
    </row>
    <row r="101" spans="1:12" ht="15.75" x14ac:dyDescent="0.25">
      <c r="A101" s="29">
        <v>1</v>
      </c>
      <c r="B101" s="30" t="s">
        <v>30</v>
      </c>
      <c r="C101" s="31"/>
      <c r="D101" s="79"/>
      <c r="E101" s="79"/>
      <c r="F101" s="79"/>
      <c r="G101" s="79"/>
      <c r="H101" s="33"/>
      <c r="I101" s="79"/>
      <c r="J101" s="79"/>
      <c r="K101" s="79"/>
      <c r="L101" s="35"/>
    </row>
    <row r="102" spans="1:12" ht="15.75" x14ac:dyDescent="0.25">
      <c r="A102" s="71"/>
      <c r="B102" s="84" t="s">
        <v>69</v>
      </c>
      <c r="C102" s="31" t="s">
        <v>24</v>
      </c>
      <c r="D102" s="32"/>
      <c r="E102" s="32" t="s">
        <v>112</v>
      </c>
      <c r="F102" s="31">
        <v>100</v>
      </c>
      <c r="G102" s="59"/>
      <c r="H102" s="33">
        <v>5</v>
      </c>
      <c r="I102" s="33"/>
      <c r="J102" s="33"/>
      <c r="K102" s="34"/>
      <c r="L102" s="35">
        <v>0.10199999999999999</v>
      </c>
    </row>
    <row r="103" spans="1:12" ht="15.75" x14ac:dyDescent="0.25">
      <c r="A103" s="71"/>
      <c r="B103" s="38" t="s">
        <v>31</v>
      </c>
      <c r="C103" s="31"/>
      <c r="D103" s="32"/>
      <c r="E103" s="32" t="s">
        <v>113</v>
      </c>
      <c r="F103" s="31">
        <v>60</v>
      </c>
      <c r="G103" s="59"/>
      <c r="H103" s="33">
        <v>5</v>
      </c>
      <c r="I103" s="33">
        <f t="shared" ref="I103:K104" si="44">H103*0.98</f>
        <v>4.9000000000000004</v>
      </c>
      <c r="J103" s="33">
        <f t="shared" si="44"/>
        <v>4.8020000000000005</v>
      </c>
      <c r="K103" s="34">
        <f t="shared" si="44"/>
        <v>4.7059600000000001</v>
      </c>
      <c r="L103" s="35">
        <v>0.86599999999999999</v>
      </c>
    </row>
    <row r="104" spans="1:12" ht="15.75" x14ac:dyDescent="0.25">
      <c r="A104" s="85"/>
      <c r="B104" s="38" t="s">
        <v>31</v>
      </c>
      <c r="C104" s="31" t="s">
        <v>24</v>
      </c>
      <c r="D104" s="32" t="s">
        <v>32</v>
      </c>
      <c r="E104" s="32" t="s">
        <v>107</v>
      </c>
      <c r="F104" s="31">
        <v>90</v>
      </c>
      <c r="G104" s="31"/>
      <c r="H104" s="33">
        <v>4</v>
      </c>
      <c r="I104" s="33">
        <f t="shared" si="44"/>
        <v>3.92</v>
      </c>
      <c r="J104" s="33">
        <f t="shared" si="44"/>
        <v>3.8415999999999997</v>
      </c>
      <c r="K104" s="34">
        <f t="shared" si="44"/>
        <v>3.7647679999999997</v>
      </c>
      <c r="L104" s="39">
        <v>3.94</v>
      </c>
    </row>
    <row r="105" spans="1:12" ht="15.75" x14ac:dyDescent="0.25">
      <c r="A105" s="85"/>
      <c r="B105" s="86" t="s">
        <v>89</v>
      </c>
      <c r="C105" s="31"/>
      <c r="D105" s="87"/>
      <c r="E105" s="87" t="s">
        <v>97</v>
      </c>
      <c r="F105" s="88">
        <v>100</v>
      </c>
      <c r="G105" s="88"/>
      <c r="H105" s="33">
        <v>5</v>
      </c>
      <c r="I105" s="89"/>
      <c r="J105" s="89"/>
      <c r="K105" s="90"/>
      <c r="L105" s="39">
        <v>0.05</v>
      </c>
    </row>
    <row r="106" spans="1:12" ht="15.75" x14ac:dyDescent="0.25">
      <c r="A106" s="91">
        <v>2</v>
      </c>
      <c r="B106" s="92" t="s">
        <v>70</v>
      </c>
      <c r="C106" s="31"/>
      <c r="D106" s="87"/>
      <c r="E106" s="87"/>
      <c r="F106" s="88"/>
      <c r="G106" s="88"/>
      <c r="H106" s="89"/>
      <c r="I106" s="89"/>
      <c r="J106" s="89"/>
      <c r="K106" s="90"/>
      <c r="L106" s="35"/>
    </row>
    <row r="107" spans="1:12" ht="15.75" x14ac:dyDescent="0.25">
      <c r="A107" s="71"/>
      <c r="B107" s="86" t="s">
        <v>71</v>
      </c>
      <c r="C107" s="31"/>
      <c r="D107" s="32"/>
      <c r="E107" s="32" t="s">
        <v>109</v>
      </c>
      <c r="F107" s="31">
        <v>130</v>
      </c>
      <c r="G107" s="31"/>
      <c r="H107" s="33">
        <v>7</v>
      </c>
      <c r="I107" s="31"/>
      <c r="J107" s="31"/>
      <c r="K107" s="82"/>
      <c r="L107" s="35">
        <v>6.5000000000000002E-2</v>
      </c>
    </row>
    <row r="108" spans="1:12" ht="15.75" x14ac:dyDescent="0.25">
      <c r="A108" s="71"/>
      <c r="B108" s="38" t="s">
        <v>87</v>
      </c>
      <c r="C108" s="31"/>
      <c r="D108" s="32"/>
      <c r="E108" s="32" t="s">
        <v>94</v>
      </c>
      <c r="F108" s="31">
        <v>90</v>
      </c>
      <c r="G108" s="31"/>
      <c r="H108" s="33">
        <v>10</v>
      </c>
      <c r="I108" s="31"/>
      <c r="J108" s="31"/>
      <c r="K108" s="31"/>
      <c r="L108" s="39">
        <v>0.32500000000000001</v>
      </c>
    </row>
    <row r="109" spans="1:12" ht="15.75" x14ac:dyDescent="0.25">
      <c r="A109" s="55" t="s">
        <v>72</v>
      </c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7"/>
    </row>
    <row r="110" spans="1:12" ht="15.75" x14ac:dyDescent="0.25">
      <c r="A110" s="29">
        <v>1</v>
      </c>
      <c r="B110" s="30" t="s">
        <v>30</v>
      </c>
      <c r="C110" s="31"/>
      <c r="D110" s="79"/>
      <c r="E110" s="79"/>
      <c r="F110" s="79"/>
      <c r="G110" s="79"/>
      <c r="H110" s="33"/>
      <c r="I110" s="79"/>
      <c r="J110" s="79"/>
      <c r="K110" s="79"/>
      <c r="L110" s="35"/>
    </row>
    <row r="111" spans="1:12" ht="15.75" x14ac:dyDescent="0.25">
      <c r="A111" s="71"/>
      <c r="B111" s="38" t="s">
        <v>31</v>
      </c>
      <c r="C111" s="31" t="s">
        <v>24</v>
      </c>
      <c r="D111" s="87"/>
      <c r="E111" s="87" t="s">
        <v>96</v>
      </c>
      <c r="F111" s="88">
        <v>130</v>
      </c>
      <c r="G111" s="88"/>
      <c r="H111" s="89">
        <v>5</v>
      </c>
      <c r="I111" s="88"/>
      <c r="J111" s="88"/>
      <c r="K111" s="93"/>
      <c r="L111" s="39">
        <v>0.154</v>
      </c>
    </row>
    <row r="112" spans="1:12" ht="15.75" x14ac:dyDescent="0.25">
      <c r="A112" s="71"/>
      <c r="B112" s="94" t="s">
        <v>23</v>
      </c>
      <c r="C112" s="31" t="s">
        <v>24</v>
      </c>
      <c r="D112" s="87"/>
      <c r="E112" s="87" t="s">
        <v>73</v>
      </c>
      <c r="F112" s="88">
        <v>120</v>
      </c>
      <c r="G112" s="88"/>
      <c r="H112" s="33">
        <v>5</v>
      </c>
      <c r="I112" s="88"/>
      <c r="J112" s="88"/>
      <c r="K112" s="88"/>
      <c r="L112" s="58">
        <v>0.1</v>
      </c>
    </row>
    <row r="113" spans="1:12" ht="15.75" x14ac:dyDescent="0.25">
      <c r="A113" s="55" t="s">
        <v>74</v>
      </c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7"/>
    </row>
    <row r="114" spans="1:12" ht="15.75" x14ac:dyDescent="0.25">
      <c r="A114" s="29">
        <v>1</v>
      </c>
      <c r="B114" s="30" t="s">
        <v>75</v>
      </c>
      <c r="C114" s="31"/>
      <c r="D114" s="32"/>
      <c r="E114" s="95"/>
      <c r="F114" s="95"/>
      <c r="G114" s="95"/>
      <c r="H114" s="33"/>
      <c r="I114" s="95"/>
      <c r="J114" s="95"/>
      <c r="K114" s="95"/>
      <c r="L114" s="35"/>
    </row>
    <row r="115" spans="1:12" ht="15.75" x14ac:dyDescent="0.25">
      <c r="A115" s="85"/>
      <c r="B115" s="38" t="s">
        <v>76</v>
      </c>
      <c r="C115" s="31"/>
      <c r="D115" s="87"/>
      <c r="E115" s="87" t="s">
        <v>95</v>
      </c>
      <c r="F115" s="88">
        <v>120</v>
      </c>
      <c r="G115" s="88"/>
      <c r="H115" s="33">
        <v>25</v>
      </c>
      <c r="I115" s="89"/>
      <c r="J115" s="89"/>
      <c r="K115" s="90"/>
      <c r="L115" s="58">
        <v>0.40899999999999997</v>
      </c>
    </row>
    <row r="116" spans="1:12" ht="15.75" x14ac:dyDescent="0.25">
      <c r="A116" s="71"/>
      <c r="B116" s="96"/>
      <c r="C116" s="31"/>
      <c r="D116" s="87"/>
      <c r="E116" s="87"/>
      <c r="F116" s="88"/>
      <c r="G116" s="88"/>
      <c r="H116" s="33"/>
      <c r="I116" s="88"/>
      <c r="J116" s="88"/>
      <c r="K116" s="88"/>
      <c r="L116" s="58"/>
    </row>
    <row r="117" spans="1:12" ht="15.75" x14ac:dyDescent="0.25">
      <c r="A117" s="55" t="s">
        <v>84</v>
      </c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7"/>
    </row>
    <row r="118" spans="1:12" ht="15.75" x14ac:dyDescent="0.25">
      <c r="A118" s="29">
        <v>1</v>
      </c>
      <c r="B118" s="30" t="s">
        <v>75</v>
      </c>
      <c r="C118" s="31"/>
      <c r="D118" s="32"/>
      <c r="E118" s="95"/>
      <c r="F118" s="95"/>
      <c r="G118" s="95"/>
      <c r="H118" s="33"/>
      <c r="I118" s="95"/>
      <c r="J118" s="95"/>
      <c r="K118" s="95"/>
      <c r="L118" s="35"/>
    </row>
    <row r="119" spans="1:12" ht="15.75" x14ac:dyDescent="0.25">
      <c r="A119" s="85"/>
      <c r="B119" s="38" t="s">
        <v>76</v>
      </c>
      <c r="C119" s="31"/>
      <c r="D119" s="87"/>
      <c r="E119" s="87" t="s">
        <v>108</v>
      </c>
      <c r="F119" s="88">
        <v>50</v>
      </c>
      <c r="G119" s="88"/>
      <c r="H119" s="33">
        <v>2</v>
      </c>
      <c r="I119" s="33">
        <f t="shared" ref="I119:I120" si="45">H119*0.98</f>
        <v>1.96</v>
      </c>
      <c r="J119" s="33">
        <f t="shared" ref="J119:J120" si="46">I119*0.98</f>
        <v>1.9207999999999998</v>
      </c>
      <c r="K119" s="33">
        <f t="shared" ref="K119:K120" si="47">J119*0.98</f>
        <v>1.8823839999999998</v>
      </c>
      <c r="L119" s="58">
        <v>19</v>
      </c>
    </row>
    <row r="120" spans="1:12" ht="15.75" x14ac:dyDescent="0.25">
      <c r="A120" s="97"/>
      <c r="B120" s="38" t="s">
        <v>76</v>
      </c>
      <c r="C120" s="69"/>
      <c r="D120" s="98"/>
      <c r="E120" s="98" t="s">
        <v>93</v>
      </c>
      <c r="F120" s="99">
        <v>60</v>
      </c>
      <c r="G120" s="99"/>
      <c r="H120" s="100">
        <v>4.5</v>
      </c>
      <c r="I120" s="33">
        <f t="shared" si="45"/>
        <v>4.41</v>
      </c>
      <c r="J120" s="33">
        <f t="shared" si="46"/>
        <v>4.3217999999999996</v>
      </c>
      <c r="K120" s="33">
        <f t="shared" si="47"/>
        <v>4.2353639999999997</v>
      </c>
      <c r="L120" s="101">
        <v>0.25</v>
      </c>
    </row>
    <row r="121" spans="1:12" ht="16.5" thickBot="1" x14ac:dyDescent="0.3">
      <c r="A121" s="102"/>
      <c r="B121" s="103"/>
      <c r="C121" s="104"/>
      <c r="D121" s="105"/>
      <c r="E121" s="105"/>
      <c r="F121" s="106"/>
      <c r="G121" s="106"/>
      <c r="H121" s="107"/>
      <c r="I121" s="108"/>
      <c r="J121" s="108"/>
      <c r="K121" s="109"/>
      <c r="L121" s="110"/>
    </row>
    <row r="122" spans="1:12" ht="16.5" thickTop="1" x14ac:dyDescent="0.25">
      <c r="A122" s="111"/>
      <c r="B122" s="112"/>
      <c r="C122" s="113"/>
      <c r="D122" s="114"/>
      <c r="E122" s="114"/>
      <c r="F122" s="113"/>
      <c r="G122" s="113"/>
      <c r="H122" s="113"/>
      <c r="I122" s="113"/>
      <c r="J122" s="113"/>
      <c r="K122" s="113"/>
      <c r="L122" s="111"/>
    </row>
    <row r="123" spans="1:12" ht="15.75" x14ac:dyDescent="0.25">
      <c r="A123" s="111"/>
      <c r="B123" s="112"/>
      <c r="C123" s="113"/>
      <c r="D123" s="114"/>
      <c r="E123" s="114"/>
      <c r="F123" s="113"/>
      <c r="G123" s="113"/>
      <c r="H123" s="113"/>
      <c r="I123" s="113"/>
      <c r="J123" s="113"/>
      <c r="K123" s="113"/>
      <c r="L123" s="111"/>
    </row>
    <row r="124" spans="1:12" ht="18.75" x14ac:dyDescent="0.3">
      <c r="A124" s="111"/>
      <c r="B124" s="115" t="s">
        <v>77</v>
      </c>
      <c r="C124" s="115"/>
      <c r="D124" s="115"/>
      <c r="E124" s="115"/>
      <c r="F124" s="115"/>
      <c r="G124" s="115"/>
      <c r="H124" s="115"/>
      <c r="I124" s="115"/>
      <c r="J124" s="115"/>
      <c r="K124" s="115"/>
      <c r="L124" s="111"/>
    </row>
    <row r="125" spans="1:12" ht="15.75" x14ac:dyDescent="0.25">
      <c r="A125" s="111"/>
      <c r="B125" s="112"/>
      <c r="C125" s="113"/>
      <c r="D125" s="114"/>
      <c r="E125" s="114"/>
      <c r="F125" s="113"/>
      <c r="G125" s="113"/>
      <c r="H125" s="113"/>
      <c r="I125" s="113"/>
      <c r="J125" s="113"/>
      <c r="K125" s="113"/>
      <c r="L125" s="111"/>
    </row>
    <row r="126" spans="1:12" ht="18.75" x14ac:dyDescent="0.3">
      <c r="A126" s="111"/>
      <c r="B126" s="115" t="s">
        <v>78</v>
      </c>
      <c r="C126" s="115"/>
      <c r="D126" s="115"/>
      <c r="E126" s="115"/>
      <c r="F126" s="115"/>
      <c r="G126" s="115"/>
      <c r="H126" s="115"/>
      <c r="I126" s="115"/>
      <c r="J126" s="115"/>
      <c r="K126" s="115"/>
      <c r="L126" s="111"/>
    </row>
    <row r="127" spans="1:12" ht="18.75" x14ac:dyDescent="0.3">
      <c r="A127" s="111"/>
      <c r="B127" s="115" t="s">
        <v>79</v>
      </c>
      <c r="C127" s="115"/>
      <c r="D127" s="115"/>
      <c r="E127" s="115"/>
      <c r="F127" s="115"/>
      <c r="G127" s="115"/>
      <c r="H127" s="115"/>
      <c r="I127" s="115"/>
      <c r="J127" s="115"/>
      <c r="K127" s="115"/>
      <c r="L127" s="111"/>
    </row>
    <row r="128" spans="1:12" ht="18.75" x14ac:dyDescent="0.3">
      <c r="A128" s="111"/>
      <c r="B128" s="115" t="s">
        <v>80</v>
      </c>
      <c r="C128" s="115"/>
      <c r="D128" s="115"/>
      <c r="E128" s="115"/>
      <c r="F128" s="115"/>
      <c r="G128" s="115"/>
      <c r="H128" s="115"/>
      <c r="I128" s="115"/>
      <c r="J128" s="115"/>
      <c r="K128" s="115"/>
      <c r="L128" s="111"/>
    </row>
    <row r="129" spans="1:12" ht="18.75" x14ac:dyDescent="0.3">
      <c r="A129" s="111"/>
      <c r="B129" s="116" t="s">
        <v>81</v>
      </c>
      <c r="C129" s="116"/>
      <c r="D129" s="116"/>
      <c r="E129" s="116"/>
      <c r="F129" s="116"/>
      <c r="G129" s="116"/>
      <c r="H129" s="116"/>
      <c r="I129" s="116"/>
      <c r="J129" s="116"/>
      <c r="K129" s="116"/>
      <c r="L129" s="111"/>
    </row>
    <row r="130" spans="1:12" ht="15.75" x14ac:dyDescent="0.25">
      <c r="A130" s="111"/>
      <c r="B130" s="112"/>
      <c r="C130" s="112"/>
      <c r="D130" s="117"/>
      <c r="E130" s="112"/>
      <c r="F130" s="112"/>
      <c r="G130" s="112"/>
      <c r="H130" s="112"/>
      <c r="I130" s="112"/>
      <c r="J130" s="112"/>
      <c r="K130" s="112"/>
      <c r="L130" s="111"/>
    </row>
  </sheetData>
  <mergeCells count="23">
    <mergeCell ref="A39:L39"/>
    <mergeCell ref="B1:L1"/>
    <mergeCell ref="B2:L2"/>
    <mergeCell ref="B3:L3"/>
    <mergeCell ref="A4:L4"/>
    <mergeCell ref="A5:L5"/>
    <mergeCell ref="A9:L9"/>
    <mergeCell ref="A11:L11"/>
    <mergeCell ref="A12:L12"/>
    <mergeCell ref="A13:L13"/>
    <mergeCell ref="A17:L17"/>
    <mergeCell ref="A36:L36"/>
    <mergeCell ref="B126:K126"/>
    <mergeCell ref="B127:K127"/>
    <mergeCell ref="B128:K128"/>
    <mergeCell ref="B129:K129"/>
    <mergeCell ref="A73:L73"/>
    <mergeCell ref="A85:L85"/>
    <mergeCell ref="A100:L100"/>
    <mergeCell ref="A109:L109"/>
    <mergeCell ref="A113:L113"/>
    <mergeCell ref="B124:K124"/>
    <mergeCell ref="A117:L117"/>
  </mergeCells>
  <pageMargins left="0.86614173228346458" right="0.27559055118110237" top="0.74803149606299213" bottom="0.70866141732283472" header="0.31496062992125984" footer="0.31496062992125984"/>
  <pageSetup paperSize="9" scale="71" fitToHeight="0" orientation="portrait" r:id="rId1"/>
  <headerFooter>
    <oddFooter>&amp;LЦЕНОРАЗПИС 2021/2022г.&amp;Cстр.&amp;P от &amp;N&amp;RТП "ДГС-БОРИНО"</oddFooter>
  </headerFooter>
  <rowBreaks count="2" manualBreakCount="2">
    <brk id="38" max="11" man="1"/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ЦЕНОРАЗПИС_2023 -_2024</vt:lpstr>
      <vt:lpstr>'ЦЕНОРАЗПИС_2023 -_2024'!Print_Area</vt:lpstr>
      <vt:lpstr>'ЦЕНОРАЗПИС_2023 -_2024'!Print_Titles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UCDP</cp:lastModifiedBy>
  <cp:lastPrinted>2022-09-20T13:44:29Z</cp:lastPrinted>
  <dcterms:created xsi:type="dcterms:W3CDTF">2017-09-18T13:04:14Z</dcterms:created>
  <dcterms:modified xsi:type="dcterms:W3CDTF">2023-10-22T12:30:10Z</dcterms:modified>
</cp:coreProperties>
</file>